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320" tabRatio="839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</sheets>
  <definedNames/>
  <calcPr fullCalcOnLoad="1"/>
</workbook>
</file>

<file path=xl/sharedStrings.xml><?xml version="1.0" encoding="utf-8"?>
<sst xmlns="http://schemas.openxmlformats.org/spreadsheetml/2006/main" count="849" uniqueCount="150">
  <si>
    <t>Case Filing Count</t>
  </si>
  <si>
    <t>Case Disposition Count</t>
  </si>
  <si>
    <t>Criminal</t>
  </si>
  <si>
    <t>Felony</t>
  </si>
  <si>
    <t>Infraction</t>
  </si>
  <si>
    <t>Misdemeanor</t>
  </si>
  <si>
    <t>Misdemeanor DUI</t>
  </si>
  <si>
    <t>Criminal Total</t>
  </si>
  <si>
    <t>Domestic</t>
  </si>
  <si>
    <t>Cohabitant Abuse</t>
  </si>
  <si>
    <t>Common Law Marriage</t>
  </si>
  <si>
    <t>Custody and Support</t>
  </si>
  <si>
    <t>Divorce Annulment</t>
  </si>
  <si>
    <t>Grandparent Visitation</t>
  </si>
  <si>
    <t>Paternity</t>
  </si>
  <si>
    <t>Seperate Maintenance</t>
  </si>
  <si>
    <t>UCCJA Child Cust Jur</t>
  </si>
  <si>
    <t>UIFSA Action</t>
  </si>
  <si>
    <t>Domestic Total</t>
  </si>
  <si>
    <t>General Civil</t>
  </si>
  <si>
    <t>Administrative Agency</t>
  </si>
  <si>
    <t>Attorney Discipline</t>
  </si>
  <si>
    <t>Civil Rights</t>
  </si>
  <si>
    <t>Civil Stalking</t>
  </si>
  <si>
    <t>Contract</t>
  </si>
  <si>
    <t>Debt Collection</t>
  </si>
  <si>
    <t>Forfeiture of Property</t>
  </si>
  <si>
    <t>Interpleader</t>
  </si>
  <si>
    <t>Miscellaneous</t>
  </si>
  <si>
    <t>Other Civil</t>
  </si>
  <si>
    <t>Post Conv Rel</t>
  </si>
  <si>
    <t>Post Conv Relief Cap</t>
  </si>
  <si>
    <t>SC Trial de Novo</t>
  </si>
  <si>
    <t>Sexual Harassment</t>
  </si>
  <si>
    <t>Tax Court</t>
  </si>
  <si>
    <t>Tax Protest</t>
  </si>
  <si>
    <t>Writs</t>
  </si>
  <si>
    <t>Wrongful Termination</t>
  </si>
  <si>
    <t>General Civil Total</t>
  </si>
  <si>
    <t>Parking</t>
  </si>
  <si>
    <t>Parking Contested</t>
  </si>
  <si>
    <t>Parking Non contested</t>
  </si>
  <si>
    <t>Parking Total</t>
  </si>
  <si>
    <t>Probate</t>
  </si>
  <si>
    <t>Adoption</t>
  </si>
  <si>
    <t>Conservatorship</t>
  </si>
  <si>
    <t>Estate Frml Pers Rep</t>
  </si>
  <si>
    <t>Estate Infrml Pers R</t>
  </si>
  <si>
    <t>Guardianship</t>
  </si>
  <si>
    <t>Involuntary Commitment</t>
  </si>
  <si>
    <t>Minor's Settlement</t>
  </si>
  <si>
    <t>Name Change</t>
  </si>
  <si>
    <t>Other Probate</t>
  </si>
  <si>
    <t>Supervised Administr</t>
  </si>
  <si>
    <t>Trust</t>
  </si>
  <si>
    <t>Probate Total</t>
  </si>
  <si>
    <t>Property Rights</t>
  </si>
  <si>
    <t>Condemnation</t>
  </si>
  <si>
    <t>Eviction</t>
  </si>
  <si>
    <t>Lien Mortgage Foreclosure</t>
  </si>
  <si>
    <t>Property Quiet Title</t>
  </si>
  <si>
    <t>Water Rights</t>
  </si>
  <si>
    <t>Property Rights Total</t>
  </si>
  <si>
    <t>Small Claims</t>
  </si>
  <si>
    <t>Small claims</t>
  </si>
  <si>
    <t>Small Claims Total</t>
  </si>
  <si>
    <t>Torts</t>
  </si>
  <si>
    <t>Asbestos</t>
  </si>
  <si>
    <t>Malpractice</t>
  </si>
  <si>
    <t>Personal Injury</t>
  </si>
  <si>
    <t>Property Damage</t>
  </si>
  <si>
    <t>Wrongful Death</t>
  </si>
  <si>
    <t>Torts Total</t>
  </si>
  <si>
    <t>Traffic</t>
  </si>
  <si>
    <t>Traffic Contested</t>
  </si>
  <si>
    <t>Traffic Non contested</t>
  </si>
  <si>
    <t>Traffic Total</t>
  </si>
  <si>
    <t>Other</t>
  </si>
  <si>
    <t>Type NA</t>
  </si>
  <si>
    <t>Other Total</t>
  </si>
  <si>
    <t>591 </t>
  </si>
  <si>
    <t>437 </t>
  </si>
  <si>
    <t>922 </t>
  </si>
  <si>
    <t>190 </t>
  </si>
  <si>
    <t>80 </t>
  </si>
  <si>
    <t>30 </t>
  </si>
  <si>
    <t>2 </t>
  </si>
  <si>
    <t>15 </t>
  </si>
  <si>
    <t> 2,565</t>
  </si>
  <si>
    <t>Total Cases</t>
  </si>
  <si>
    <t>Abstract of Judgment</t>
  </si>
  <si>
    <t>NA</t>
  </si>
  <si>
    <t>Child Support Lien</t>
  </si>
  <si>
    <t>Foreign Judgment</t>
  </si>
  <si>
    <t>Judgment by Confession</t>
  </si>
  <si>
    <t>Tax Lien</t>
  </si>
  <si>
    <t>Workforce Services  Lien</t>
  </si>
  <si>
    <t>Total Judgments</t>
  </si>
  <si>
    <t>Total Cases &amp; Judgments</t>
  </si>
  <si>
    <t>Combined District Courts Totals</t>
  </si>
  <si>
    <t>Utah District Courts:  FY2001 Case Filing and Case Dispositions</t>
  </si>
  <si>
    <t>Case Type</t>
  </si>
  <si>
    <t>Logan District Court</t>
  </si>
  <si>
    <t>Randolph District Court</t>
  </si>
  <si>
    <t xml:space="preserve">Brigham City District Court </t>
  </si>
  <si>
    <t>1st District Court Totals</t>
  </si>
  <si>
    <t>3rd District Court Totals</t>
  </si>
  <si>
    <t>4th District Court Totals</t>
  </si>
  <si>
    <t>Bountiful District Court</t>
  </si>
  <si>
    <t>Ogden District Court</t>
  </si>
  <si>
    <t>Coalville District Court</t>
  </si>
  <si>
    <t>Salt Lake District Court</t>
  </si>
  <si>
    <t>Silver Summit District Court</t>
  </si>
  <si>
    <t>American Fork District Court</t>
  </si>
  <si>
    <t>Fillmore District Court</t>
  </si>
  <si>
    <t>Heber District Court</t>
  </si>
  <si>
    <t>Nephi District Court</t>
  </si>
  <si>
    <t>Orem District Court</t>
  </si>
  <si>
    <t>Provo District Court</t>
  </si>
  <si>
    <t>Spanish Fork District Court</t>
  </si>
  <si>
    <t>5th District Court Totals</t>
  </si>
  <si>
    <t>6th District Court Totals</t>
  </si>
  <si>
    <t>7th District Court Totals</t>
  </si>
  <si>
    <t>Beaver District Court</t>
  </si>
  <si>
    <t>Cedar City District Court</t>
  </si>
  <si>
    <t>St. George District Court</t>
  </si>
  <si>
    <t>Junction District Court</t>
  </si>
  <si>
    <t>Kanab District Court</t>
  </si>
  <si>
    <t>Loa District Court</t>
  </si>
  <si>
    <t>Manti District Court</t>
  </si>
  <si>
    <t>Panguitch District Court</t>
  </si>
  <si>
    <t>Richfield District Court</t>
  </si>
  <si>
    <t>Monticello District Court</t>
  </si>
  <si>
    <t>Price District Court</t>
  </si>
  <si>
    <t>Castle Dale District Court</t>
  </si>
  <si>
    <t>Moab District Court</t>
  </si>
  <si>
    <t>8th District Court Totals</t>
  </si>
  <si>
    <t>Roy District Court</t>
  </si>
  <si>
    <t>Sandy District Court</t>
  </si>
  <si>
    <t>West Valley District Court</t>
  </si>
  <si>
    <t>Murray District Court</t>
  </si>
  <si>
    <t>2nd District Court Totals</t>
  </si>
  <si>
    <t>Vernal District Court</t>
  </si>
  <si>
    <t>Roosevelt District Court</t>
  </si>
  <si>
    <t>Manila District Court</t>
  </si>
  <si>
    <t>Duchesne District Court</t>
  </si>
  <si>
    <t>Farmington District Court</t>
  </si>
  <si>
    <t>Layton District Court</t>
  </si>
  <si>
    <t>Morgan District Court</t>
  </si>
  <si>
    <t>Tooele District Court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</si>
</sst>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wrapText="1"/>
    </xf>
    <xf numFmtId="0" fontId="4" fillId="0" borderId="0" xfId="0" applyFont="1" applyAlignment="1">
      <alignment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3" fontId="40" fillId="35" borderId="15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3" fontId="40" fillId="35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40" fillId="35" borderId="17" xfId="0" applyNumberFormat="1" applyFont="1" applyFill="1" applyBorder="1" applyAlignment="1">
      <alignment horizontal="center" vertical="center"/>
    </xf>
    <xf numFmtId="3" fontId="40" fillId="35" borderId="18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40" fillId="35" borderId="10" xfId="0" applyNumberFormat="1" applyFont="1" applyFill="1" applyBorder="1" applyAlignment="1">
      <alignment/>
    </xf>
    <xf numFmtId="3" fontId="40" fillId="35" borderId="15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3" fillId="35" borderId="19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wrapText="1"/>
    </xf>
    <xf numFmtId="3" fontId="40" fillId="35" borderId="22" xfId="0" applyNumberFormat="1" applyFont="1" applyFill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3" fontId="40" fillId="35" borderId="22" xfId="0" applyNumberFormat="1" applyFont="1" applyFill="1" applyBorder="1" applyAlignment="1">
      <alignment vertical="center"/>
    </xf>
    <xf numFmtId="3" fontId="40" fillId="35" borderId="23" xfId="0" applyNumberFormat="1" applyFont="1" applyFill="1" applyBorder="1" applyAlignment="1">
      <alignment vertical="center"/>
    </xf>
    <xf numFmtId="3" fontId="3" fillId="35" borderId="22" xfId="0" applyNumberFormat="1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56" applyFont="1" applyFill="1" applyBorder="1" applyAlignment="1">
      <alignment horizontal="center" vertical="center"/>
      <protection/>
    </xf>
    <xf numFmtId="0" fontId="3" fillId="35" borderId="28" xfId="56" applyFont="1" applyFill="1" applyBorder="1" applyAlignment="1">
      <alignment horizontal="center" vertical="center"/>
      <protection/>
    </xf>
    <xf numFmtId="0" fontId="3" fillId="35" borderId="29" xfId="56" applyFont="1" applyFill="1" applyBorder="1" applyAlignment="1">
      <alignment horizontal="center" vertical="center"/>
      <protection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3" fillId="35" borderId="30" xfId="0" applyFont="1" applyFill="1" applyBorder="1" applyAlignment="1">
      <alignment horizontal="center" wrapText="1"/>
    </xf>
    <xf numFmtId="0" fontId="3" fillId="35" borderId="31" xfId="0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Raw Al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urtlink.utcourts.gov/stat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27.7109375" style="1" customWidth="1"/>
    <col min="2" max="3" width="24.7109375" style="10" customWidth="1"/>
    <col min="4" max="16384" width="9.140625" style="1" customWidth="1"/>
  </cols>
  <sheetData>
    <row r="1" spans="1:3" ht="12.75">
      <c r="A1" s="73" t="s">
        <v>100</v>
      </c>
      <c r="B1" s="74"/>
      <c r="C1" s="75"/>
    </row>
    <row r="2" spans="1:3" ht="12.75">
      <c r="A2" s="76" t="s">
        <v>99</v>
      </c>
      <c r="B2" s="77"/>
      <c r="C2" s="78"/>
    </row>
    <row r="3" spans="1:3" s="3" customFormat="1" ht="12.75">
      <c r="A3" s="2" t="s">
        <v>101</v>
      </c>
      <c r="B3" s="6" t="s">
        <v>0</v>
      </c>
      <c r="C3" s="6" t="s">
        <v>1</v>
      </c>
    </row>
    <row r="4" spans="1:3" s="3" customFormat="1" ht="12.75">
      <c r="A4" s="4" t="s">
        <v>3</v>
      </c>
      <c r="B4" s="8">
        <v>17324</v>
      </c>
      <c r="C4" s="8">
        <v>18703</v>
      </c>
    </row>
    <row r="5" spans="1:3" s="3" customFormat="1" ht="12.75">
      <c r="A5" s="4" t="s">
        <v>4</v>
      </c>
      <c r="B5" s="8">
        <v>3144</v>
      </c>
      <c r="C5" s="8">
        <v>3972</v>
      </c>
    </row>
    <row r="6" spans="1:3" s="3" customFormat="1" ht="12.75">
      <c r="A6" s="4" t="s">
        <v>5</v>
      </c>
      <c r="B6" s="8">
        <v>34692</v>
      </c>
      <c r="C6" s="8">
        <v>41647</v>
      </c>
    </row>
    <row r="7" spans="1:3" s="3" customFormat="1" ht="12.75">
      <c r="A7" s="4" t="s">
        <v>6</v>
      </c>
      <c r="B7" s="8">
        <v>5205</v>
      </c>
      <c r="C7" s="8">
        <v>4920</v>
      </c>
    </row>
    <row r="8" spans="1:3" s="3" customFormat="1" ht="12.75">
      <c r="A8" s="39" t="s">
        <v>7</v>
      </c>
      <c r="B8" s="40">
        <v>60365</v>
      </c>
      <c r="C8" s="40">
        <v>69242</v>
      </c>
    </row>
    <row r="9" spans="1:3" s="3" customFormat="1" ht="12.75">
      <c r="A9" s="4" t="s">
        <v>9</v>
      </c>
      <c r="B9" s="8">
        <v>6052</v>
      </c>
      <c r="C9" s="8">
        <v>6005</v>
      </c>
    </row>
    <row r="10" spans="1:3" s="3" customFormat="1" ht="12.75">
      <c r="A10" s="4" t="s">
        <v>10</v>
      </c>
      <c r="B10" s="7">
        <v>17</v>
      </c>
      <c r="C10" s="7">
        <v>21</v>
      </c>
    </row>
    <row r="11" spans="1:3" s="3" customFormat="1" ht="12.75">
      <c r="A11" s="4" t="s">
        <v>11</v>
      </c>
      <c r="B11" s="7">
        <v>717</v>
      </c>
      <c r="C11" s="7">
        <v>575</v>
      </c>
    </row>
    <row r="12" spans="1:3" s="3" customFormat="1" ht="12.75">
      <c r="A12" s="4" t="s">
        <v>12</v>
      </c>
      <c r="B12" s="8">
        <v>12595</v>
      </c>
      <c r="C12" s="8">
        <v>12814</v>
      </c>
    </row>
    <row r="13" spans="1:3" s="3" customFormat="1" ht="12.75">
      <c r="A13" s="4" t="s">
        <v>13</v>
      </c>
      <c r="B13" s="7">
        <v>6</v>
      </c>
      <c r="C13" s="7">
        <v>8</v>
      </c>
    </row>
    <row r="14" spans="1:3" s="3" customFormat="1" ht="12.75">
      <c r="A14" s="4" t="s">
        <v>14</v>
      </c>
      <c r="B14" s="8">
        <v>1345</v>
      </c>
      <c r="C14" s="8">
        <v>1376</v>
      </c>
    </row>
    <row r="15" spans="1:3" s="3" customFormat="1" ht="12.75">
      <c r="A15" s="4" t="s">
        <v>15</v>
      </c>
      <c r="B15" s="7">
        <v>62</v>
      </c>
      <c r="C15" s="7">
        <v>55</v>
      </c>
    </row>
    <row r="16" spans="1:3" s="3" customFormat="1" ht="12.75">
      <c r="A16" s="4" t="s">
        <v>16</v>
      </c>
      <c r="B16" s="7">
        <v>23</v>
      </c>
      <c r="C16" s="7">
        <v>14</v>
      </c>
    </row>
    <row r="17" spans="1:3" s="3" customFormat="1" ht="12.75">
      <c r="A17" s="4" t="s">
        <v>17</v>
      </c>
      <c r="B17" s="7">
        <v>198</v>
      </c>
      <c r="C17" s="7">
        <v>99</v>
      </c>
    </row>
    <row r="18" spans="1:3" s="3" customFormat="1" ht="12.75">
      <c r="A18" s="39" t="s">
        <v>18</v>
      </c>
      <c r="B18" s="40">
        <v>21015</v>
      </c>
      <c r="C18" s="40">
        <v>20967</v>
      </c>
    </row>
    <row r="19" spans="1:3" s="3" customFormat="1" ht="12.75">
      <c r="A19" s="4" t="s">
        <v>20</v>
      </c>
      <c r="B19" s="7">
        <v>377</v>
      </c>
      <c r="C19" s="7">
        <v>297</v>
      </c>
    </row>
    <row r="20" spans="1:3" s="3" customFormat="1" ht="12.75">
      <c r="A20" s="4" t="s">
        <v>21</v>
      </c>
      <c r="B20" s="7">
        <v>23</v>
      </c>
      <c r="C20" s="7">
        <v>23</v>
      </c>
    </row>
    <row r="21" spans="1:3" s="3" customFormat="1" ht="12.75">
      <c r="A21" s="4" t="s">
        <v>22</v>
      </c>
      <c r="B21" s="7">
        <v>38</v>
      </c>
      <c r="C21" s="7">
        <v>46</v>
      </c>
    </row>
    <row r="22" spans="1:3" s="3" customFormat="1" ht="12.75">
      <c r="A22" s="4" t="s">
        <v>23</v>
      </c>
      <c r="B22" s="7">
        <v>0</v>
      </c>
      <c r="C22" s="7">
        <v>0</v>
      </c>
    </row>
    <row r="23" spans="1:3" s="3" customFormat="1" ht="12.75">
      <c r="A23" s="4" t="s">
        <v>24</v>
      </c>
      <c r="B23" s="8">
        <v>3200</v>
      </c>
      <c r="C23" s="8">
        <v>2772</v>
      </c>
    </row>
    <row r="24" spans="1:3" s="3" customFormat="1" ht="12.75">
      <c r="A24" s="4" t="s">
        <v>25</v>
      </c>
      <c r="B24" s="8">
        <v>71728</v>
      </c>
      <c r="C24" s="8">
        <v>66618</v>
      </c>
    </row>
    <row r="25" spans="1:3" s="3" customFormat="1" ht="12.75">
      <c r="A25" s="4" t="s">
        <v>26</v>
      </c>
      <c r="B25" s="7">
        <v>420</v>
      </c>
      <c r="C25" s="7">
        <v>487</v>
      </c>
    </row>
    <row r="26" spans="1:3" s="3" customFormat="1" ht="12.75">
      <c r="A26" s="4" t="s">
        <v>27</v>
      </c>
      <c r="B26" s="7">
        <v>212</v>
      </c>
      <c r="C26" s="7">
        <v>158</v>
      </c>
    </row>
    <row r="27" spans="1:3" s="3" customFormat="1" ht="12.75">
      <c r="A27" s="4" t="s">
        <v>28</v>
      </c>
      <c r="B27" s="8">
        <v>3077</v>
      </c>
      <c r="C27" s="8">
        <v>2320</v>
      </c>
    </row>
    <row r="28" spans="1:3" s="3" customFormat="1" ht="12.75">
      <c r="A28" s="4" t="s">
        <v>29</v>
      </c>
      <c r="B28" s="7">
        <v>1</v>
      </c>
      <c r="C28" s="7">
        <v>798</v>
      </c>
    </row>
    <row r="29" spans="1:3" s="3" customFormat="1" ht="12.75">
      <c r="A29" s="4" t="s">
        <v>30</v>
      </c>
      <c r="B29" s="7">
        <v>107</v>
      </c>
      <c r="C29" s="7">
        <v>106</v>
      </c>
    </row>
    <row r="30" spans="1:3" s="3" customFormat="1" ht="12.75">
      <c r="A30" s="4" t="s">
        <v>31</v>
      </c>
      <c r="B30" s="7">
        <v>2</v>
      </c>
      <c r="C30" s="7">
        <v>4</v>
      </c>
    </row>
    <row r="31" spans="1:3" s="3" customFormat="1" ht="12.75">
      <c r="A31" s="4" t="s">
        <v>32</v>
      </c>
      <c r="B31" s="7">
        <v>566</v>
      </c>
      <c r="C31" s="7">
        <v>467</v>
      </c>
    </row>
    <row r="32" spans="1:3" s="3" customFormat="1" ht="12.75">
      <c r="A32" s="4" t="s">
        <v>33</v>
      </c>
      <c r="B32" s="7">
        <v>10</v>
      </c>
      <c r="C32" s="7">
        <v>6</v>
      </c>
    </row>
    <row r="33" spans="1:3" s="3" customFormat="1" ht="12.75">
      <c r="A33" s="4" t="s">
        <v>34</v>
      </c>
      <c r="B33" s="7">
        <v>2</v>
      </c>
      <c r="C33" s="7">
        <v>1</v>
      </c>
    </row>
    <row r="34" spans="1:3" s="3" customFormat="1" ht="12.75">
      <c r="A34" s="4" t="s">
        <v>35</v>
      </c>
      <c r="B34" s="7">
        <v>6</v>
      </c>
      <c r="C34" s="7">
        <v>3</v>
      </c>
    </row>
    <row r="35" spans="1:3" s="3" customFormat="1" ht="12.75">
      <c r="A35" s="4" t="s">
        <v>36</v>
      </c>
      <c r="B35" s="7">
        <v>16</v>
      </c>
      <c r="C35" s="7">
        <v>14</v>
      </c>
    </row>
    <row r="36" spans="1:3" s="3" customFormat="1" ht="12.75">
      <c r="A36" s="4" t="s">
        <v>37</v>
      </c>
      <c r="B36" s="7">
        <v>23</v>
      </c>
      <c r="C36" s="7">
        <v>15</v>
      </c>
    </row>
    <row r="37" spans="1:3" s="3" customFormat="1" ht="12.75">
      <c r="A37" s="39" t="s">
        <v>38</v>
      </c>
      <c r="B37" s="40">
        <v>79808</v>
      </c>
      <c r="C37" s="40">
        <v>74135</v>
      </c>
    </row>
    <row r="38" spans="1:3" s="3" customFormat="1" ht="12.75">
      <c r="A38" s="4" t="s">
        <v>40</v>
      </c>
      <c r="B38" s="7">
        <v>18</v>
      </c>
      <c r="C38" s="7">
        <v>20</v>
      </c>
    </row>
    <row r="39" spans="1:3" s="3" customFormat="1" ht="12.75">
      <c r="A39" s="4" t="s">
        <v>41</v>
      </c>
      <c r="B39" s="8">
        <v>2849</v>
      </c>
      <c r="C39" s="8">
        <v>3061</v>
      </c>
    </row>
    <row r="40" spans="1:3" s="3" customFormat="1" ht="12.75">
      <c r="A40" s="39" t="s">
        <v>42</v>
      </c>
      <c r="B40" s="40">
        <v>2867</v>
      </c>
      <c r="C40" s="40">
        <v>3081</v>
      </c>
    </row>
    <row r="41" spans="1:3" s="3" customFormat="1" ht="12.75">
      <c r="A41" s="4" t="s">
        <v>44</v>
      </c>
      <c r="B41" s="8">
        <v>1589</v>
      </c>
      <c r="C41" s="8">
        <v>1387</v>
      </c>
    </row>
    <row r="42" spans="1:3" s="3" customFormat="1" ht="12.75">
      <c r="A42" s="4" t="s">
        <v>45</v>
      </c>
      <c r="B42" s="7">
        <v>312</v>
      </c>
      <c r="C42" s="7">
        <v>298</v>
      </c>
    </row>
    <row r="43" spans="1:3" s="3" customFormat="1" ht="12.75">
      <c r="A43" s="4" t="s">
        <v>46</v>
      </c>
      <c r="B43" s="7">
        <v>399</v>
      </c>
      <c r="C43" s="7">
        <v>406</v>
      </c>
    </row>
    <row r="44" spans="1:3" s="3" customFormat="1" ht="12.75">
      <c r="A44" s="4" t="s">
        <v>47</v>
      </c>
      <c r="B44" s="8">
        <v>1428</v>
      </c>
      <c r="C44" s="8">
        <v>1390</v>
      </c>
    </row>
    <row r="45" spans="1:3" s="3" customFormat="1" ht="12.75">
      <c r="A45" s="4" t="s">
        <v>48</v>
      </c>
      <c r="B45" s="8">
        <v>1334</v>
      </c>
      <c r="C45" s="8">
        <v>1263</v>
      </c>
    </row>
    <row r="46" spans="1:3" s="3" customFormat="1" ht="12.75">
      <c r="A46" s="4" t="s">
        <v>49</v>
      </c>
      <c r="B46" s="8">
        <v>1026</v>
      </c>
      <c r="C46" s="8">
        <v>1208</v>
      </c>
    </row>
    <row r="47" spans="1:3" s="3" customFormat="1" ht="12.75">
      <c r="A47" s="4" t="s">
        <v>50</v>
      </c>
      <c r="B47" s="7">
        <v>196</v>
      </c>
      <c r="C47" s="7">
        <v>193</v>
      </c>
    </row>
    <row r="48" spans="1:3" s="3" customFormat="1" ht="12.75">
      <c r="A48" s="4" t="s">
        <v>51</v>
      </c>
      <c r="B48" s="7">
        <v>669</v>
      </c>
      <c r="C48" s="7">
        <v>622</v>
      </c>
    </row>
    <row r="49" spans="1:3" s="3" customFormat="1" ht="12.75">
      <c r="A49" s="4" t="s">
        <v>52</v>
      </c>
      <c r="B49" s="7">
        <v>300</v>
      </c>
      <c r="C49" s="7">
        <v>254</v>
      </c>
    </row>
    <row r="50" spans="1:3" s="3" customFormat="1" ht="12.75">
      <c r="A50" s="4" t="s">
        <v>53</v>
      </c>
      <c r="B50" s="7">
        <v>0</v>
      </c>
      <c r="C50" s="7">
        <v>0</v>
      </c>
    </row>
    <row r="51" spans="1:3" s="3" customFormat="1" ht="12.75">
      <c r="A51" s="4" t="s">
        <v>54</v>
      </c>
      <c r="B51" s="7">
        <v>61</v>
      </c>
      <c r="C51" s="7">
        <v>68</v>
      </c>
    </row>
    <row r="52" spans="1:3" s="3" customFormat="1" ht="12.75">
      <c r="A52" s="39" t="s">
        <v>55</v>
      </c>
      <c r="B52" s="40">
        <v>7314</v>
      </c>
      <c r="C52" s="40">
        <v>7089</v>
      </c>
    </row>
    <row r="53" spans="1:3" s="3" customFormat="1" ht="12.75">
      <c r="A53" s="4" t="s">
        <v>57</v>
      </c>
      <c r="B53" s="7">
        <v>177</v>
      </c>
      <c r="C53" s="7">
        <v>102</v>
      </c>
    </row>
    <row r="54" spans="1:3" s="3" customFormat="1" ht="12.75">
      <c r="A54" s="4" t="s">
        <v>58</v>
      </c>
      <c r="B54" s="8">
        <v>7606</v>
      </c>
      <c r="C54" s="8">
        <v>6087</v>
      </c>
    </row>
    <row r="55" spans="1:3" s="3" customFormat="1" ht="12.75">
      <c r="A55" s="4" t="s">
        <v>59</v>
      </c>
      <c r="B55" s="7">
        <v>552</v>
      </c>
      <c r="C55" s="7">
        <v>428</v>
      </c>
    </row>
    <row r="56" spans="1:3" s="3" customFormat="1" ht="12.75">
      <c r="A56" s="4" t="s">
        <v>60</v>
      </c>
      <c r="B56" s="7">
        <v>419</v>
      </c>
      <c r="C56" s="7">
        <v>393</v>
      </c>
    </row>
    <row r="57" spans="1:3" s="3" customFormat="1" ht="12.75">
      <c r="A57" s="4" t="s">
        <v>61</v>
      </c>
      <c r="B57" s="7">
        <v>18</v>
      </c>
      <c r="C57" s="7">
        <v>14</v>
      </c>
    </row>
    <row r="58" spans="1:3" s="3" customFormat="1" ht="12.75">
      <c r="A58" s="39" t="s">
        <v>62</v>
      </c>
      <c r="B58" s="40">
        <v>8772</v>
      </c>
      <c r="C58" s="40">
        <v>7024</v>
      </c>
    </row>
    <row r="59" spans="1:3" s="3" customFormat="1" ht="12.75">
      <c r="A59" s="4" t="s">
        <v>64</v>
      </c>
      <c r="B59" s="8">
        <v>44486</v>
      </c>
      <c r="C59" s="8">
        <v>43120</v>
      </c>
    </row>
    <row r="60" spans="1:3" s="3" customFormat="1" ht="12.75">
      <c r="A60" s="39" t="s">
        <v>65</v>
      </c>
      <c r="B60" s="40">
        <v>44486</v>
      </c>
      <c r="C60" s="40">
        <v>43120</v>
      </c>
    </row>
    <row r="61" spans="1:3" s="3" customFormat="1" ht="12.75">
      <c r="A61" s="4" t="s">
        <v>67</v>
      </c>
      <c r="B61" s="7">
        <v>0</v>
      </c>
      <c r="C61" s="7">
        <v>0</v>
      </c>
    </row>
    <row r="62" spans="1:3" s="3" customFormat="1" ht="12.75">
      <c r="A62" s="4" t="s">
        <v>68</v>
      </c>
      <c r="B62" s="7">
        <v>213</v>
      </c>
      <c r="C62" s="7">
        <v>170</v>
      </c>
    </row>
    <row r="63" spans="1:3" s="3" customFormat="1" ht="12.75">
      <c r="A63" s="4" t="s">
        <v>69</v>
      </c>
      <c r="B63" s="8">
        <v>1588</v>
      </c>
      <c r="C63" s="8">
        <v>1660</v>
      </c>
    </row>
    <row r="64" spans="1:3" s="3" customFormat="1" ht="12.75">
      <c r="A64" s="4" t="s">
        <v>70</v>
      </c>
      <c r="B64" s="7">
        <v>315</v>
      </c>
      <c r="C64" s="7">
        <v>295</v>
      </c>
    </row>
    <row r="65" spans="1:3" s="3" customFormat="1" ht="12.75">
      <c r="A65" s="4" t="s">
        <v>71</v>
      </c>
      <c r="B65" s="7">
        <v>84</v>
      </c>
      <c r="C65" s="7">
        <v>83</v>
      </c>
    </row>
    <row r="66" spans="1:3" s="3" customFormat="1" ht="12.75">
      <c r="A66" s="5" t="s">
        <v>72</v>
      </c>
      <c r="B66" s="9">
        <v>2200</v>
      </c>
      <c r="C66" s="9">
        <v>2208</v>
      </c>
    </row>
    <row r="67" spans="1:3" s="3" customFormat="1" ht="12.75">
      <c r="A67" s="4" t="s">
        <v>74</v>
      </c>
      <c r="B67" s="8">
        <v>17918</v>
      </c>
      <c r="C67" s="8">
        <v>22764</v>
      </c>
    </row>
    <row r="68" spans="1:3" s="3" customFormat="1" ht="12.75">
      <c r="A68" s="4" t="s">
        <v>75</v>
      </c>
      <c r="B68" s="8">
        <v>53546</v>
      </c>
      <c r="C68" s="8">
        <v>52258</v>
      </c>
    </row>
    <row r="69" spans="1:3" s="3" customFormat="1" ht="12.75">
      <c r="A69" s="39" t="s">
        <v>76</v>
      </c>
      <c r="B69" s="40">
        <v>71464</v>
      </c>
      <c r="C69" s="40">
        <v>75022</v>
      </c>
    </row>
    <row r="70" spans="1:3" s="3" customFormat="1" ht="12.75">
      <c r="A70" s="4" t="s">
        <v>78</v>
      </c>
      <c r="B70" s="7">
        <v>146</v>
      </c>
      <c r="C70" s="7">
        <v>40</v>
      </c>
    </row>
    <row r="71" spans="1:3" s="3" customFormat="1" ht="12.75">
      <c r="A71" s="39" t="s">
        <v>79</v>
      </c>
      <c r="B71" s="41">
        <v>146</v>
      </c>
      <c r="C71" s="41">
        <v>40</v>
      </c>
    </row>
    <row r="72" spans="1:3" s="3" customFormat="1" ht="12.75">
      <c r="A72" s="39" t="s">
        <v>89</v>
      </c>
      <c r="B72" s="40">
        <v>298437</v>
      </c>
      <c r="C72" s="40">
        <v>301928</v>
      </c>
    </row>
    <row r="73" spans="1:3" s="3" customFormat="1" ht="12.75">
      <c r="A73" s="4" t="s">
        <v>90</v>
      </c>
      <c r="B73" s="8">
        <v>5291</v>
      </c>
      <c r="C73" s="7" t="s">
        <v>91</v>
      </c>
    </row>
    <row r="74" spans="1:3" s="3" customFormat="1" ht="12.75">
      <c r="A74" s="4" t="s">
        <v>92</v>
      </c>
      <c r="B74" s="8">
        <v>15509</v>
      </c>
      <c r="C74" s="7" t="s">
        <v>91</v>
      </c>
    </row>
    <row r="75" spans="1:3" s="3" customFormat="1" ht="12.75">
      <c r="A75" s="4" t="s">
        <v>93</v>
      </c>
      <c r="B75" s="8">
        <v>401</v>
      </c>
      <c r="C75" s="7">
        <v>429</v>
      </c>
    </row>
    <row r="76" spans="1:3" s="3" customFormat="1" ht="12.75">
      <c r="A76" s="4" t="s">
        <v>94</v>
      </c>
      <c r="B76" s="8">
        <v>62</v>
      </c>
      <c r="C76" s="7">
        <v>62</v>
      </c>
    </row>
    <row r="77" spans="1:3" s="3" customFormat="1" ht="12.75">
      <c r="A77" s="4" t="s">
        <v>95</v>
      </c>
      <c r="B77" s="8">
        <v>24380</v>
      </c>
      <c r="C77" s="7" t="s">
        <v>91</v>
      </c>
    </row>
    <row r="78" spans="1:3" s="3" customFormat="1" ht="12.75">
      <c r="A78" s="4" t="s">
        <v>96</v>
      </c>
      <c r="B78" s="8">
        <v>5257</v>
      </c>
      <c r="C78" s="7" t="s">
        <v>91</v>
      </c>
    </row>
    <row r="79" spans="1:3" s="3" customFormat="1" ht="12.75">
      <c r="A79" s="39" t="s">
        <v>97</v>
      </c>
      <c r="B79" s="40">
        <v>50900</v>
      </c>
      <c r="C79" s="41" t="s">
        <v>91</v>
      </c>
    </row>
    <row r="80" spans="1:3" s="3" customFormat="1" ht="12.75">
      <c r="A80" s="39" t="s">
        <v>98</v>
      </c>
      <c r="B80" s="40">
        <f>B79+B72</f>
        <v>349337</v>
      </c>
      <c r="C80" s="41" t="s">
        <v>91</v>
      </c>
    </row>
  </sheetData>
  <sheetProtection/>
  <mergeCells count="2">
    <mergeCell ref="A1:C1"/>
    <mergeCell ref="A2:C2"/>
  </mergeCells>
  <hyperlinks>
    <hyperlink ref="A75" r:id="rId1" display="http://courtlink.utcourts.gov/stats/"/>
  </hyperlinks>
  <printOptions horizontalCentered="1"/>
  <pageMargins left="0.75" right="0.75" top="0.58" bottom="0.58" header="0.3" footer="0.3"/>
  <pageSetup horizontalDpi="600" verticalDpi="600" orientation="portrait" r:id="rId2"/>
  <headerFooter>
    <oddHeader>&amp;RFY2001</oddHeader>
    <oddFooter>&amp;LDistrict Courts: Case Filings and Dispositions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E48" sqref="E48"/>
    </sheetView>
  </sheetViews>
  <sheetFormatPr defaultColWidth="9.140625" defaultRowHeight="12.75" customHeight="1"/>
  <cols>
    <col min="1" max="1" width="27.7109375" style="1" customWidth="1"/>
    <col min="2" max="2" width="24.7109375" style="10" customWidth="1"/>
    <col min="3" max="3" width="24.7109375" style="22" customWidth="1"/>
    <col min="4" max="16384" width="9.140625" style="1" customWidth="1"/>
  </cols>
  <sheetData>
    <row r="1" spans="1:3" ht="12.75" customHeight="1" thickBot="1">
      <c r="A1" s="79" t="s">
        <v>104</v>
      </c>
      <c r="B1" s="80"/>
      <c r="C1" s="81"/>
    </row>
    <row r="2" spans="1:3" ht="12.75" customHeight="1">
      <c r="A2" s="14" t="s">
        <v>101</v>
      </c>
      <c r="B2" s="18" t="s">
        <v>0</v>
      </c>
      <c r="C2" s="20" t="s">
        <v>1</v>
      </c>
    </row>
    <row r="3" spans="1:3" ht="12.75" customHeight="1">
      <c r="A3" s="11" t="s">
        <v>2</v>
      </c>
      <c r="B3" s="15">
        <v>507</v>
      </c>
      <c r="C3" s="19" t="s">
        <v>80</v>
      </c>
    </row>
    <row r="4" spans="1:3" ht="12.75" customHeight="1">
      <c r="A4" s="11" t="s">
        <v>8</v>
      </c>
      <c r="B4" s="15">
        <v>448</v>
      </c>
      <c r="C4" s="19" t="s">
        <v>81</v>
      </c>
    </row>
    <row r="5" spans="1:3" ht="12.75" customHeight="1">
      <c r="A5" s="11" t="s">
        <v>19</v>
      </c>
      <c r="B5" s="16">
        <v>1021</v>
      </c>
      <c r="C5" s="19" t="s">
        <v>82</v>
      </c>
    </row>
    <row r="6" spans="1:3" ht="12.75" customHeight="1">
      <c r="A6" s="11" t="s">
        <v>39</v>
      </c>
      <c r="B6" s="15">
        <v>62</v>
      </c>
      <c r="C6" s="19" t="s">
        <v>83</v>
      </c>
    </row>
    <row r="7" spans="1:3" ht="12.75" customHeight="1">
      <c r="A7" s="11" t="s">
        <v>43</v>
      </c>
      <c r="B7" s="15">
        <v>122</v>
      </c>
      <c r="C7" s="19" t="s">
        <v>84</v>
      </c>
    </row>
    <row r="8" spans="1:3" ht="12.75" customHeight="1">
      <c r="A8" s="11" t="s">
        <v>56</v>
      </c>
      <c r="B8" s="15">
        <v>69</v>
      </c>
      <c r="C8" s="19" t="s">
        <v>85</v>
      </c>
    </row>
    <row r="9" spans="1:3" ht="12.75" customHeight="1">
      <c r="A9" s="11" t="s">
        <v>63</v>
      </c>
      <c r="B9" s="15">
        <v>1</v>
      </c>
      <c r="C9" s="19" t="s">
        <v>86</v>
      </c>
    </row>
    <row r="10" spans="1:3" ht="12.75" customHeight="1">
      <c r="A10" s="11" t="s">
        <v>66</v>
      </c>
      <c r="B10" s="15">
        <v>16</v>
      </c>
      <c r="C10" s="19" t="s">
        <v>87</v>
      </c>
    </row>
    <row r="11" spans="1:3" ht="12.75" customHeight="1">
      <c r="A11" s="11" t="s">
        <v>73</v>
      </c>
      <c r="B11" s="15">
        <v>800</v>
      </c>
      <c r="C11" s="19">
        <v>1218</v>
      </c>
    </row>
    <row r="12" spans="1:3" ht="12.75" customHeight="1">
      <c r="A12" s="12" t="s">
        <v>77</v>
      </c>
      <c r="B12" s="17">
        <v>0</v>
      </c>
      <c r="C12" s="21">
        <v>1</v>
      </c>
    </row>
    <row r="13" spans="1:3" ht="12.75" customHeight="1">
      <c r="A13" s="34" t="s">
        <v>89</v>
      </c>
      <c r="B13" s="42">
        <v>3046</v>
      </c>
      <c r="C13" s="43">
        <v>3483</v>
      </c>
    </row>
    <row r="14" spans="1:3" ht="12.75" customHeight="1" thickBot="1">
      <c r="A14" s="82"/>
      <c r="B14" s="82"/>
      <c r="C14" s="82"/>
    </row>
    <row r="15" spans="1:3" ht="12.75" customHeight="1" thickBot="1">
      <c r="A15" s="79" t="s">
        <v>102</v>
      </c>
      <c r="B15" s="80"/>
      <c r="C15" s="81"/>
    </row>
    <row r="16" spans="1:3" ht="12.75" customHeight="1">
      <c r="A16" s="14" t="s">
        <v>101</v>
      </c>
      <c r="B16" s="18" t="s">
        <v>0</v>
      </c>
      <c r="C16" s="20" t="s">
        <v>1</v>
      </c>
    </row>
    <row r="17" spans="1:3" ht="12.75" customHeight="1">
      <c r="A17" s="11" t="s">
        <v>2</v>
      </c>
      <c r="B17" s="15">
        <v>941</v>
      </c>
      <c r="C17" s="19">
        <v>1165</v>
      </c>
    </row>
    <row r="18" spans="1:3" ht="12.75" customHeight="1">
      <c r="A18" s="11" t="s">
        <v>8</v>
      </c>
      <c r="B18" s="15">
        <v>567</v>
      </c>
      <c r="C18" s="19">
        <v>601</v>
      </c>
    </row>
    <row r="19" spans="1:3" ht="12.75" customHeight="1">
      <c r="A19" s="11" t="s">
        <v>19</v>
      </c>
      <c r="B19" s="16">
        <v>1884</v>
      </c>
      <c r="C19" s="19">
        <v>1826</v>
      </c>
    </row>
    <row r="20" spans="1:3" ht="12.75" customHeight="1">
      <c r="A20" s="11" t="s">
        <v>39</v>
      </c>
      <c r="B20" s="15">
        <v>8</v>
      </c>
      <c r="C20" s="19">
        <v>13</v>
      </c>
    </row>
    <row r="21" spans="1:3" ht="12.75" customHeight="1">
      <c r="A21" s="11" t="s">
        <v>43</v>
      </c>
      <c r="B21" s="15">
        <v>259</v>
      </c>
      <c r="C21" s="19">
        <v>268</v>
      </c>
    </row>
    <row r="22" spans="1:3" ht="12.75" customHeight="1">
      <c r="A22" s="11" t="s">
        <v>56</v>
      </c>
      <c r="B22" s="15">
        <v>84</v>
      </c>
      <c r="C22" s="19">
        <v>66</v>
      </c>
    </row>
    <row r="23" spans="1:3" ht="12.75" customHeight="1">
      <c r="A23" s="11" t="s">
        <v>63</v>
      </c>
      <c r="B23" s="15">
        <v>35</v>
      </c>
      <c r="C23" s="19">
        <v>39</v>
      </c>
    </row>
    <row r="24" spans="1:3" ht="12.75" customHeight="1">
      <c r="A24" s="11" t="s">
        <v>66</v>
      </c>
      <c r="B24" s="15">
        <v>34</v>
      </c>
      <c r="C24" s="19">
        <v>43</v>
      </c>
    </row>
    <row r="25" spans="1:3" ht="12.75" customHeight="1">
      <c r="A25" s="11" t="s">
        <v>73</v>
      </c>
      <c r="B25" s="16">
        <v>2029</v>
      </c>
      <c r="C25" s="19">
        <v>2046</v>
      </c>
    </row>
    <row r="26" spans="1:3" ht="12.75" customHeight="1">
      <c r="A26" s="12" t="s">
        <v>77</v>
      </c>
      <c r="B26" s="17">
        <v>1</v>
      </c>
      <c r="C26" s="21">
        <v>1</v>
      </c>
    </row>
    <row r="27" spans="1:3" ht="12.75" customHeight="1">
      <c r="A27" s="34" t="s">
        <v>89</v>
      </c>
      <c r="B27" s="42">
        <v>5842</v>
      </c>
      <c r="C27" s="43">
        <v>6068</v>
      </c>
    </row>
    <row r="28" spans="1:3" ht="12.75" customHeight="1" thickBot="1">
      <c r="A28" s="82"/>
      <c r="B28" s="82"/>
      <c r="C28" s="82"/>
    </row>
    <row r="29" spans="1:3" ht="12.75" customHeight="1" thickBot="1">
      <c r="A29" s="79" t="s">
        <v>103</v>
      </c>
      <c r="B29" s="80"/>
      <c r="C29" s="81"/>
    </row>
    <row r="30" spans="1:3" ht="12.75" customHeight="1">
      <c r="A30" s="14" t="s">
        <v>101</v>
      </c>
      <c r="B30" s="18" t="s">
        <v>0</v>
      </c>
      <c r="C30" s="20" t="s">
        <v>1</v>
      </c>
    </row>
    <row r="31" spans="1:3" ht="12.75" customHeight="1">
      <c r="A31" s="11" t="s">
        <v>2</v>
      </c>
      <c r="B31" s="15">
        <v>40</v>
      </c>
      <c r="C31" s="19">
        <v>39</v>
      </c>
    </row>
    <row r="32" spans="1:3" ht="12.75" customHeight="1">
      <c r="A32" s="11" t="s">
        <v>8</v>
      </c>
      <c r="B32" s="15">
        <v>2</v>
      </c>
      <c r="C32" s="19">
        <v>0</v>
      </c>
    </row>
    <row r="33" spans="1:3" ht="12.75" customHeight="1">
      <c r="A33" s="11" t="s">
        <v>19</v>
      </c>
      <c r="B33" s="15">
        <v>25</v>
      </c>
      <c r="C33" s="19">
        <v>13</v>
      </c>
    </row>
    <row r="34" spans="1:3" ht="12.75" customHeight="1">
      <c r="A34" s="11" t="s">
        <v>39</v>
      </c>
      <c r="B34" s="15">
        <v>0</v>
      </c>
      <c r="C34" s="19">
        <v>0</v>
      </c>
    </row>
    <row r="35" spans="1:3" ht="12.75" customHeight="1">
      <c r="A35" s="11" t="s">
        <v>43</v>
      </c>
      <c r="B35" s="15">
        <v>4</v>
      </c>
      <c r="C35" s="19">
        <v>0</v>
      </c>
    </row>
    <row r="36" spans="1:3" ht="12.75" customHeight="1">
      <c r="A36" s="11" t="s">
        <v>56</v>
      </c>
      <c r="B36" s="15">
        <v>7</v>
      </c>
      <c r="C36" s="19">
        <v>3</v>
      </c>
    </row>
    <row r="37" spans="1:3" ht="12.75" customHeight="1">
      <c r="A37" s="11" t="s">
        <v>63</v>
      </c>
      <c r="B37" s="15">
        <v>0</v>
      </c>
      <c r="C37" s="19">
        <v>0</v>
      </c>
    </row>
    <row r="38" spans="1:3" ht="12.75" customHeight="1">
      <c r="A38" s="11" t="s">
        <v>66</v>
      </c>
      <c r="B38" s="15">
        <v>1</v>
      </c>
      <c r="C38" s="19">
        <v>0</v>
      </c>
    </row>
    <row r="39" spans="1:3" ht="12.75" customHeight="1">
      <c r="A39" s="11" t="s">
        <v>73</v>
      </c>
      <c r="B39" s="15">
        <v>1</v>
      </c>
      <c r="C39" s="19">
        <v>0</v>
      </c>
    </row>
    <row r="40" spans="1:3" ht="12.75" customHeight="1">
      <c r="A40" s="12" t="s">
        <v>77</v>
      </c>
      <c r="B40" s="17">
        <v>0</v>
      </c>
      <c r="C40" s="21">
        <v>0</v>
      </c>
    </row>
    <row r="41" spans="1:3" ht="12.75" customHeight="1">
      <c r="A41" s="34" t="s">
        <v>89</v>
      </c>
      <c r="B41" s="59">
        <v>80</v>
      </c>
      <c r="C41" s="70">
        <v>55</v>
      </c>
    </row>
    <row r="42" ht="12.75" customHeight="1" thickBot="1"/>
    <row r="43" spans="1:3" ht="12.75" customHeight="1" thickBot="1">
      <c r="A43" s="79" t="s">
        <v>105</v>
      </c>
      <c r="B43" s="80"/>
      <c r="C43" s="81"/>
    </row>
    <row r="44" spans="1:3" ht="12.75" customHeight="1">
      <c r="A44" s="14" t="s">
        <v>101</v>
      </c>
      <c r="B44" s="18" t="s">
        <v>0</v>
      </c>
      <c r="C44" s="20" t="s">
        <v>1</v>
      </c>
    </row>
    <row r="45" spans="1:3" ht="12.75" customHeight="1">
      <c r="A45" s="11" t="s">
        <v>2</v>
      </c>
      <c r="B45" s="15">
        <f aca="true" t="shared" si="0" ref="B45:B54">SUM(B3+B17+B31)</f>
        <v>1488</v>
      </c>
      <c r="C45" s="19">
        <v>1795</v>
      </c>
    </row>
    <row r="46" spans="1:3" ht="12.75" customHeight="1">
      <c r="A46" s="11" t="s">
        <v>8</v>
      </c>
      <c r="B46" s="15">
        <f t="shared" si="0"/>
        <v>1017</v>
      </c>
      <c r="C46" s="19">
        <v>1038</v>
      </c>
    </row>
    <row r="47" spans="1:3" ht="12.75" customHeight="1">
      <c r="A47" s="11" t="s">
        <v>19</v>
      </c>
      <c r="B47" s="15">
        <f t="shared" si="0"/>
        <v>2930</v>
      </c>
      <c r="C47" s="19">
        <v>2761</v>
      </c>
    </row>
    <row r="48" spans="1:3" ht="12.75" customHeight="1">
      <c r="A48" s="11" t="s">
        <v>39</v>
      </c>
      <c r="B48" s="15">
        <f t="shared" si="0"/>
        <v>70</v>
      </c>
      <c r="C48" s="19">
        <v>203</v>
      </c>
    </row>
    <row r="49" spans="1:3" ht="12.75" customHeight="1">
      <c r="A49" s="11" t="s">
        <v>43</v>
      </c>
      <c r="B49" s="15">
        <f t="shared" si="0"/>
        <v>385</v>
      </c>
      <c r="C49" s="19">
        <v>348</v>
      </c>
    </row>
    <row r="50" spans="1:3" ht="12.75" customHeight="1">
      <c r="A50" s="11" t="s">
        <v>56</v>
      </c>
      <c r="B50" s="15">
        <f t="shared" si="0"/>
        <v>160</v>
      </c>
      <c r="C50" s="19">
        <v>99</v>
      </c>
    </row>
    <row r="51" spans="1:3" ht="12.75" customHeight="1">
      <c r="A51" s="11" t="s">
        <v>63</v>
      </c>
      <c r="B51" s="15">
        <f t="shared" si="0"/>
        <v>36</v>
      </c>
      <c r="C51" s="19">
        <v>41</v>
      </c>
    </row>
    <row r="52" spans="1:3" ht="12.75" customHeight="1">
      <c r="A52" s="11" t="s">
        <v>66</v>
      </c>
      <c r="B52" s="15">
        <f t="shared" si="0"/>
        <v>51</v>
      </c>
      <c r="C52" s="19">
        <v>58</v>
      </c>
    </row>
    <row r="53" spans="1:3" ht="12.75" customHeight="1">
      <c r="A53" s="11" t="s">
        <v>73</v>
      </c>
      <c r="B53" s="15">
        <f t="shared" si="0"/>
        <v>2830</v>
      </c>
      <c r="C53" s="19">
        <v>3264</v>
      </c>
    </row>
    <row r="54" spans="1:3" ht="12.75" customHeight="1">
      <c r="A54" s="11" t="s">
        <v>77</v>
      </c>
      <c r="B54" s="17">
        <f t="shared" si="0"/>
        <v>1</v>
      </c>
      <c r="C54" s="19">
        <v>2</v>
      </c>
    </row>
    <row r="55" spans="1:3" ht="12.75" customHeight="1">
      <c r="A55" s="34" t="s">
        <v>89</v>
      </c>
      <c r="B55" s="44">
        <v>8968</v>
      </c>
      <c r="C55" s="45">
        <f>SUM(C45:C54)</f>
        <v>9609</v>
      </c>
    </row>
    <row r="56" spans="1:3" ht="12.75" customHeight="1">
      <c r="A56" s="34" t="s">
        <v>97</v>
      </c>
      <c r="B56" s="44">
        <v>1791</v>
      </c>
      <c r="C56" s="46" t="s">
        <v>91</v>
      </c>
    </row>
    <row r="57" spans="1:3" ht="12.75" customHeight="1">
      <c r="A57" s="34" t="s">
        <v>98</v>
      </c>
      <c r="B57" s="44">
        <v>10759</v>
      </c>
      <c r="C57" s="46" t="s">
        <v>91</v>
      </c>
    </row>
  </sheetData>
  <sheetProtection/>
  <mergeCells count="6">
    <mergeCell ref="A43:C43"/>
    <mergeCell ref="A1:C1"/>
    <mergeCell ref="A15:C15"/>
    <mergeCell ref="A29:C29"/>
    <mergeCell ref="A14:C14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&amp;RFY2001</oddHeader>
    <oddFooter>&amp;LDistrict Courts: Filings and Dispositions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79">
      <selection activeCell="B105" sqref="B105"/>
    </sheetView>
  </sheetViews>
  <sheetFormatPr defaultColWidth="9.140625" defaultRowHeight="12.75" customHeight="1"/>
  <cols>
    <col min="1" max="1" width="27.7109375" style="1" customWidth="1"/>
    <col min="2" max="3" width="24.7109375" style="24" customWidth="1"/>
    <col min="4" max="16384" width="9.140625" style="1" customWidth="1"/>
  </cols>
  <sheetData>
    <row r="1" spans="1:3" ht="12.75" customHeight="1" thickBot="1">
      <c r="A1" s="79" t="s">
        <v>108</v>
      </c>
      <c r="B1" s="80"/>
      <c r="C1" s="81"/>
    </row>
    <row r="2" spans="1:3" ht="12.75" customHeight="1">
      <c r="A2" s="14" t="s">
        <v>101</v>
      </c>
      <c r="B2" s="23" t="s">
        <v>0</v>
      </c>
      <c r="C2" s="23" t="s">
        <v>1</v>
      </c>
    </row>
    <row r="3" spans="1:3" ht="12.75" customHeight="1">
      <c r="A3" s="11" t="s">
        <v>2</v>
      </c>
      <c r="B3" s="16">
        <v>618</v>
      </c>
      <c r="C3" s="16">
        <v>869</v>
      </c>
    </row>
    <row r="4" spans="1:3" ht="12.75" customHeight="1">
      <c r="A4" s="11" t="s">
        <v>8</v>
      </c>
      <c r="B4" s="16">
        <v>0</v>
      </c>
      <c r="C4" s="16">
        <v>0</v>
      </c>
    </row>
    <row r="5" spans="1:3" ht="12.75" customHeight="1">
      <c r="A5" s="11" t="s">
        <v>19</v>
      </c>
      <c r="B5" s="16">
        <v>2058</v>
      </c>
      <c r="C5" s="16">
        <v>1933</v>
      </c>
    </row>
    <row r="6" spans="1:3" ht="12.75" customHeight="1">
      <c r="A6" s="11" t="s">
        <v>39</v>
      </c>
      <c r="B6" s="16">
        <v>218</v>
      </c>
      <c r="C6" s="16">
        <v>152</v>
      </c>
    </row>
    <row r="7" spans="1:3" ht="12.75" customHeight="1">
      <c r="A7" s="11" t="s">
        <v>43</v>
      </c>
      <c r="B7" s="16">
        <v>236</v>
      </c>
      <c r="C7" s="16">
        <v>224</v>
      </c>
    </row>
    <row r="8" spans="1:3" ht="12.75" customHeight="1">
      <c r="A8" s="11" t="s">
        <v>56</v>
      </c>
      <c r="B8" s="16">
        <v>59</v>
      </c>
      <c r="C8" s="16">
        <v>54</v>
      </c>
    </row>
    <row r="9" spans="1:3" ht="12.75" customHeight="1">
      <c r="A9" s="11" t="s">
        <v>63</v>
      </c>
      <c r="B9" s="16">
        <v>433</v>
      </c>
      <c r="C9" s="16">
        <v>287</v>
      </c>
    </row>
    <row r="10" spans="1:3" ht="12.75" customHeight="1">
      <c r="A10" s="11" t="s">
        <v>66</v>
      </c>
      <c r="B10" s="16">
        <v>34</v>
      </c>
      <c r="C10" s="16">
        <v>26</v>
      </c>
    </row>
    <row r="11" spans="1:3" ht="12.75" customHeight="1">
      <c r="A11" s="11" t="s">
        <v>73</v>
      </c>
      <c r="B11" s="16">
        <v>2850</v>
      </c>
      <c r="C11" s="16">
        <v>2897</v>
      </c>
    </row>
    <row r="12" spans="1:3" ht="12.75" customHeight="1">
      <c r="A12" s="12" t="s">
        <v>77</v>
      </c>
      <c r="B12" s="51">
        <v>0</v>
      </c>
      <c r="C12" s="51">
        <v>0</v>
      </c>
    </row>
    <row r="13" spans="1:3" ht="12.75" customHeight="1">
      <c r="A13" s="34" t="s">
        <v>89</v>
      </c>
      <c r="B13" s="52">
        <v>6506</v>
      </c>
      <c r="C13" s="53">
        <v>6442</v>
      </c>
    </row>
    <row r="14" spans="1:3" ht="12.75" customHeight="1" thickBot="1">
      <c r="A14" s="82"/>
      <c r="B14" s="82"/>
      <c r="C14" s="82"/>
    </row>
    <row r="15" spans="1:3" ht="12.75" customHeight="1" thickBot="1">
      <c r="A15" s="79" t="s">
        <v>146</v>
      </c>
      <c r="B15" s="80"/>
      <c r="C15" s="81"/>
    </row>
    <row r="16" spans="1:3" ht="12.75" customHeight="1">
      <c r="A16" s="14" t="s">
        <v>101</v>
      </c>
      <c r="B16" s="23" t="s">
        <v>0</v>
      </c>
      <c r="C16" s="23" t="s">
        <v>1</v>
      </c>
    </row>
    <row r="17" spans="1:3" ht="12.75" customHeight="1">
      <c r="A17" s="11" t="s">
        <v>2</v>
      </c>
      <c r="B17" s="16">
        <v>1864</v>
      </c>
      <c r="C17" s="16">
        <v>1807</v>
      </c>
    </row>
    <row r="18" spans="1:3" ht="12.75" customHeight="1">
      <c r="A18" s="11" t="s">
        <v>8</v>
      </c>
      <c r="B18" s="16">
        <v>2178</v>
      </c>
      <c r="C18" s="16">
        <v>2109</v>
      </c>
    </row>
    <row r="19" spans="1:3" ht="12.75" customHeight="1">
      <c r="A19" s="11" t="s">
        <v>19</v>
      </c>
      <c r="B19" s="16">
        <v>324</v>
      </c>
      <c r="C19" s="16">
        <v>294</v>
      </c>
    </row>
    <row r="20" spans="1:3" ht="12.75" customHeight="1">
      <c r="A20" s="11" t="s">
        <v>39</v>
      </c>
      <c r="B20" s="16">
        <v>0</v>
      </c>
      <c r="C20" s="16">
        <v>1</v>
      </c>
    </row>
    <row r="21" spans="1:3" ht="12.75" customHeight="1">
      <c r="A21" s="11" t="s">
        <v>43</v>
      </c>
      <c r="B21" s="16">
        <v>562</v>
      </c>
      <c r="C21" s="16">
        <v>512</v>
      </c>
    </row>
    <row r="22" spans="1:3" ht="12.75" customHeight="1">
      <c r="A22" s="11" t="s">
        <v>56</v>
      </c>
      <c r="B22" s="16">
        <v>94</v>
      </c>
      <c r="C22" s="16">
        <v>69</v>
      </c>
    </row>
    <row r="23" spans="1:3" ht="12.75" customHeight="1">
      <c r="A23" s="11" t="s">
        <v>63</v>
      </c>
      <c r="B23" s="16">
        <v>1</v>
      </c>
      <c r="C23" s="16">
        <v>1</v>
      </c>
    </row>
    <row r="24" spans="1:3" ht="12.75" customHeight="1">
      <c r="A24" s="11" t="s">
        <v>66</v>
      </c>
      <c r="B24" s="16">
        <v>126</v>
      </c>
      <c r="C24" s="16">
        <v>130</v>
      </c>
    </row>
    <row r="25" spans="1:3" ht="12.75" customHeight="1">
      <c r="A25" s="11" t="s">
        <v>73</v>
      </c>
      <c r="B25" s="16">
        <v>31</v>
      </c>
      <c r="C25" s="16">
        <v>27</v>
      </c>
    </row>
    <row r="26" spans="1:3" ht="12.75" customHeight="1">
      <c r="A26" s="12" t="s">
        <v>77</v>
      </c>
      <c r="B26" s="51">
        <v>0</v>
      </c>
      <c r="C26" s="51">
        <v>0</v>
      </c>
    </row>
    <row r="27" spans="1:3" ht="12.75" customHeight="1">
      <c r="A27" s="34" t="s">
        <v>89</v>
      </c>
      <c r="B27" s="52">
        <v>5180</v>
      </c>
      <c r="C27" s="53">
        <v>4950</v>
      </c>
    </row>
    <row r="28" spans="1:3" s="3" customFormat="1" ht="12.75" customHeight="1" thickBot="1">
      <c r="A28" s="71"/>
      <c r="B28" s="72"/>
      <c r="C28" s="72"/>
    </row>
    <row r="29" spans="1:3" ht="12.75" customHeight="1" thickBot="1">
      <c r="A29" s="79" t="s">
        <v>147</v>
      </c>
      <c r="B29" s="80"/>
      <c r="C29" s="81"/>
    </row>
    <row r="30" spans="1:3" ht="12.75" customHeight="1">
      <c r="A30" s="14" t="s">
        <v>101</v>
      </c>
      <c r="B30" s="23" t="s">
        <v>0</v>
      </c>
      <c r="C30" s="23" t="s">
        <v>1</v>
      </c>
    </row>
    <row r="31" spans="1:3" ht="12.75" customHeight="1">
      <c r="A31" s="11" t="s">
        <v>2</v>
      </c>
      <c r="B31" s="16">
        <v>1727</v>
      </c>
      <c r="C31" s="16">
        <v>2004</v>
      </c>
    </row>
    <row r="32" spans="1:3" ht="12.75" customHeight="1">
      <c r="A32" s="11" t="s">
        <v>8</v>
      </c>
      <c r="B32" s="16">
        <v>0</v>
      </c>
      <c r="C32" s="16">
        <v>0</v>
      </c>
    </row>
    <row r="33" spans="1:3" ht="12.75" customHeight="1">
      <c r="A33" s="11" t="s">
        <v>19</v>
      </c>
      <c r="B33" s="16">
        <v>3805</v>
      </c>
      <c r="C33" s="16">
        <v>3536</v>
      </c>
    </row>
    <row r="34" spans="1:3" ht="12.75" customHeight="1">
      <c r="A34" s="11" t="s">
        <v>39</v>
      </c>
      <c r="B34" s="16">
        <v>388</v>
      </c>
      <c r="C34" s="16">
        <v>346</v>
      </c>
    </row>
    <row r="35" spans="1:3" ht="12.75" customHeight="1">
      <c r="A35" s="11" t="s">
        <v>43</v>
      </c>
      <c r="B35" s="16">
        <v>82</v>
      </c>
      <c r="C35" s="16">
        <v>63</v>
      </c>
    </row>
    <row r="36" spans="1:3" ht="12.75" customHeight="1">
      <c r="A36" s="11" t="s">
        <v>56</v>
      </c>
      <c r="B36" s="16">
        <v>508</v>
      </c>
      <c r="C36" s="16">
        <v>340</v>
      </c>
    </row>
    <row r="37" spans="1:3" ht="12.75" customHeight="1">
      <c r="A37" s="11" t="s">
        <v>63</v>
      </c>
      <c r="B37" s="16">
        <v>1363</v>
      </c>
      <c r="C37" s="16">
        <v>1884</v>
      </c>
    </row>
    <row r="38" spans="1:3" ht="12.75" customHeight="1">
      <c r="A38" s="11" t="s">
        <v>66</v>
      </c>
      <c r="B38" s="16">
        <v>27</v>
      </c>
      <c r="C38" s="16">
        <v>12</v>
      </c>
    </row>
    <row r="39" spans="1:3" ht="12.75" customHeight="1">
      <c r="A39" s="11" t="s">
        <v>73</v>
      </c>
      <c r="B39" s="16">
        <v>4827</v>
      </c>
      <c r="C39" s="16">
        <v>4845</v>
      </c>
    </row>
    <row r="40" spans="1:3" ht="12.75" customHeight="1">
      <c r="A40" s="12" t="s">
        <v>77</v>
      </c>
      <c r="B40" s="51">
        <v>0</v>
      </c>
      <c r="C40" s="51">
        <v>0</v>
      </c>
    </row>
    <row r="41" spans="1:3" ht="12.75" customHeight="1">
      <c r="A41" s="34" t="s">
        <v>89</v>
      </c>
      <c r="B41" s="52">
        <v>12727</v>
      </c>
      <c r="C41" s="53">
        <v>13030</v>
      </c>
    </row>
    <row r="42" spans="1:3" ht="12.75" customHeight="1" thickBot="1">
      <c r="A42" s="13"/>
      <c r="B42" s="13"/>
      <c r="C42" s="13"/>
    </row>
    <row r="43" spans="1:3" ht="12.75" customHeight="1" thickBot="1">
      <c r="A43" s="79" t="s">
        <v>148</v>
      </c>
      <c r="B43" s="80"/>
      <c r="C43" s="81"/>
    </row>
    <row r="44" spans="1:3" ht="12.75" customHeight="1">
      <c r="A44" s="14" t="s">
        <v>101</v>
      </c>
      <c r="B44" s="23" t="s">
        <v>0</v>
      </c>
      <c r="C44" s="23" t="s">
        <v>1</v>
      </c>
    </row>
    <row r="45" spans="1:3" ht="12.75" customHeight="1">
      <c r="A45" s="11" t="s">
        <v>2</v>
      </c>
      <c r="B45" s="16">
        <v>38</v>
      </c>
      <c r="C45" s="16">
        <v>35</v>
      </c>
    </row>
    <row r="46" spans="1:3" ht="12.75" customHeight="1">
      <c r="A46" s="11" t="s">
        <v>8</v>
      </c>
      <c r="B46" s="16">
        <v>45</v>
      </c>
      <c r="C46" s="16">
        <v>34</v>
      </c>
    </row>
    <row r="47" spans="1:3" ht="12.75" customHeight="1">
      <c r="A47" s="11" t="s">
        <v>19</v>
      </c>
      <c r="B47" s="16">
        <v>94</v>
      </c>
      <c r="C47" s="16">
        <v>109</v>
      </c>
    </row>
    <row r="48" spans="1:3" ht="12.75" customHeight="1">
      <c r="A48" s="11" t="s">
        <v>39</v>
      </c>
      <c r="B48" s="16">
        <v>0</v>
      </c>
      <c r="C48" s="16">
        <v>0</v>
      </c>
    </row>
    <row r="49" spans="1:3" ht="12.75" customHeight="1">
      <c r="A49" s="11" t="s">
        <v>43</v>
      </c>
      <c r="B49" s="16">
        <v>18</v>
      </c>
      <c r="C49" s="16">
        <v>18</v>
      </c>
    </row>
    <row r="50" spans="1:3" ht="12.75" customHeight="1">
      <c r="A50" s="11" t="s">
        <v>56</v>
      </c>
      <c r="B50" s="16">
        <v>10</v>
      </c>
      <c r="C50" s="16">
        <v>10</v>
      </c>
    </row>
    <row r="51" spans="1:3" ht="12.75" customHeight="1">
      <c r="A51" s="11" t="s">
        <v>63</v>
      </c>
      <c r="B51" s="16">
        <v>0</v>
      </c>
      <c r="C51" s="16">
        <v>5</v>
      </c>
    </row>
    <row r="52" spans="1:3" ht="12.75" customHeight="1">
      <c r="A52" s="11" t="s">
        <v>66</v>
      </c>
      <c r="B52" s="16">
        <v>1</v>
      </c>
      <c r="C52" s="16">
        <v>2</v>
      </c>
    </row>
    <row r="53" spans="1:3" ht="12.75" customHeight="1">
      <c r="A53" s="11" t="s">
        <v>73</v>
      </c>
      <c r="B53" s="16">
        <v>2</v>
      </c>
      <c r="C53" s="16">
        <v>2</v>
      </c>
    </row>
    <row r="54" spans="1:3" ht="12.75" customHeight="1">
      <c r="A54" s="12" t="s">
        <v>77</v>
      </c>
      <c r="B54" s="51">
        <v>0</v>
      </c>
      <c r="C54" s="51">
        <v>0</v>
      </c>
    </row>
    <row r="55" spans="1:3" ht="12.75" customHeight="1">
      <c r="A55" s="34" t="s">
        <v>89</v>
      </c>
      <c r="B55" s="52">
        <v>208</v>
      </c>
      <c r="C55" s="53">
        <v>215</v>
      </c>
    </row>
    <row r="56" spans="1:3" ht="12.75" customHeight="1" thickBot="1">
      <c r="A56" s="82"/>
      <c r="B56" s="82"/>
      <c r="C56" s="82"/>
    </row>
    <row r="57" spans="1:3" ht="12.75" customHeight="1" thickBot="1">
      <c r="A57" s="79" t="s">
        <v>109</v>
      </c>
      <c r="B57" s="80"/>
      <c r="C57" s="81"/>
    </row>
    <row r="58" spans="1:3" ht="12.75" customHeight="1">
      <c r="A58" s="14" t="s">
        <v>101</v>
      </c>
      <c r="B58" s="23" t="s">
        <v>0</v>
      </c>
      <c r="C58" s="23" t="s">
        <v>1</v>
      </c>
    </row>
    <row r="59" spans="1:3" ht="12.75" customHeight="1">
      <c r="A59" s="11" t="s">
        <v>2</v>
      </c>
      <c r="B59" s="16">
        <v>6500</v>
      </c>
      <c r="C59" s="16">
        <v>6306</v>
      </c>
    </row>
    <row r="60" spans="1:3" ht="12.75" customHeight="1">
      <c r="A60" s="11" t="s">
        <v>8</v>
      </c>
      <c r="B60" s="16">
        <v>2509</v>
      </c>
      <c r="C60" s="16">
        <v>2326</v>
      </c>
    </row>
    <row r="61" spans="1:3" ht="12.75" customHeight="1">
      <c r="A61" s="11" t="s">
        <v>19</v>
      </c>
      <c r="B61" s="16">
        <v>7861</v>
      </c>
      <c r="C61" s="16">
        <v>7895</v>
      </c>
    </row>
    <row r="62" spans="1:3" ht="12.75" customHeight="1">
      <c r="A62" s="11" t="s">
        <v>39</v>
      </c>
      <c r="B62" s="16">
        <v>5</v>
      </c>
      <c r="C62" s="16">
        <v>7</v>
      </c>
    </row>
    <row r="63" spans="1:3" ht="12.75" customHeight="1">
      <c r="A63" s="11" t="s">
        <v>43</v>
      </c>
      <c r="B63" s="16">
        <v>660</v>
      </c>
      <c r="C63" s="16">
        <v>626</v>
      </c>
    </row>
    <row r="64" spans="1:3" ht="12.75" customHeight="1">
      <c r="A64" s="11" t="s">
        <v>56</v>
      </c>
      <c r="B64" s="16">
        <v>1162</v>
      </c>
      <c r="C64" s="16">
        <v>926</v>
      </c>
    </row>
    <row r="65" spans="1:3" ht="12.75" customHeight="1">
      <c r="A65" s="11" t="s">
        <v>63</v>
      </c>
      <c r="B65" s="16">
        <v>3756</v>
      </c>
      <c r="C65" s="16">
        <v>3459</v>
      </c>
    </row>
    <row r="66" spans="1:3" ht="12.75" customHeight="1">
      <c r="A66" s="11" t="s">
        <v>66</v>
      </c>
      <c r="B66" s="16">
        <v>221</v>
      </c>
      <c r="C66" s="16">
        <v>226</v>
      </c>
    </row>
    <row r="67" spans="1:3" ht="12.75" customHeight="1">
      <c r="A67" s="11" t="s">
        <v>73</v>
      </c>
      <c r="B67" s="16">
        <v>11688</v>
      </c>
      <c r="C67" s="16">
        <v>9768</v>
      </c>
    </row>
    <row r="68" spans="1:3" ht="12.75" customHeight="1">
      <c r="A68" s="12" t="s">
        <v>77</v>
      </c>
      <c r="B68" s="54">
        <v>1</v>
      </c>
      <c r="C68" s="54">
        <v>1</v>
      </c>
    </row>
    <row r="69" spans="1:3" ht="12.75" customHeight="1">
      <c r="A69" s="34" t="s">
        <v>89</v>
      </c>
      <c r="B69" s="52">
        <v>34363</v>
      </c>
      <c r="C69" s="53">
        <v>31540</v>
      </c>
    </row>
    <row r="70" spans="1:3" ht="12.75" customHeight="1" thickBot="1">
      <c r="A70" s="82"/>
      <c r="B70" s="82"/>
      <c r="C70" s="82"/>
    </row>
    <row r="71" spans="1:3" ht="12.75" customHeight="1" thickBot="1">
      <c r="A71" s="79" t="s">
        <v>137</v>
      </c>
      <c r="B71" s="80"/>
      <c r="C71" s="81"/>
    </row>
    <row r="72" spans="1:3" ht="12.75" customHeight="1">
      <c r="A72" s="14" t="s">
        <v>101</v>
      </c>
      <c r="B72" s="23" t="s">
        <v>0</v>
      </c>
      <c r="C72" s="23" t="s">
        <v>1</v>
      </c>
    </row>
    <row r="73" spans="1:3" ht="12.75" customHeight="1">
      <c r="A73" s="11" t="s">
        <v>2</v>
      </c>
      <c r="B73" s="16">
        <v>746</v>
      </c>
      <c r="C73" s="16">
        <v>901</v>
      </c>
    </row>
    <row r="74" spans="1:3" ht="12.75" customHeight="1">
      <c r="A74" s="11" t="s">
        <v>8</v>
      </c>
      <c r="B74" s="16">
        <v>0</v>
      </c>
      <c r="C74" s="16">
        <v>0</v>
      </c>
    </row>
    <row r="75" spans="1:3" ht="12.75" customHeight="1">
      <c r="A75" s="11" t="s">
        <v>19</v>
      </c>
      <c r="B75" s="16">
        <v>0</v>
      </c>
      <c r="C75" s="16">
        <v>0</v>
      </c>
    </row>
    <row r="76" spans="1:3" ht="12.75" customHeight="1">
      <c r="A76" s="11" t="s">
        <v>39</v>
      </c>
      <c r="B76" s="16">
        <v>0</v>
      </c>
      <c r="C76" s="16">
        <v>0</v>
      </c>
    </row>
    <row r="77" spans="1:3" ht="12.75" customHeight="1">
      <c r="A77" s="11" t="s">
        <v>43</v>
      </c>
      <c r="B77" s="16">
        <v>0</v>
      </c>
      <c r="C77" s="16">
        <v>0</v>
      </c>
    </row>
    <row r="78" spans="1:3" ht="12.75" customHeight="1">
      <c r="A78" s="11" t="s">
        <v>56</v>
      </c>
      <c r="B78" s="16">
        <v>0</v>
      </c>
      <c r="C78" s="16">
        <v>0</v>
      </c>
    </row>
    <row r="79" spans="1:3" ht="12.75" customHeight="1">
      <c r="A79" s="11" t="s">
        <v>63</v>
      </c>
      <c r="B79" s="16">
        <v>0</v>
      </c>
      <c r="C79" s="16">
        <v>0</v>
      </c>
    </row>
    <row r="80" spans="1:3" ht="12.75" customHeight="1">
      <c r="A80" s="11" t="s">
        <v>66</v>
      </c>
      <c r="B80" s="16">
        <v>0</v>
      </c>
      <c r="C80" s="16">
        <v>0</v>
      </c>
    </row>
    <row r="81" spans="1:3" ht="12.75" customHeight="1">
      <c r="A81" s="11" t="s">
        <v>73</v>
      </c>
      <c r="B81" s="16">
        <v>2394</v>
      </c>
      <c r="C81" s="16">
        <v>2298</v>
      </c>
    </row>
    <row r="82" spans="1:3" ht="12.75" customHeight="1">
      <c r="A82" s="12" t="s">
        <v>77</v>
      </c>
      <c r="B82" s="51">
        <v>1</v>
      </c>
      <c r="C82" s="51">
        <v>1</v>
      </c>
    </row>
    <row r="83" spans="1:3" ht="12.75" customHeight="1">
      <c r="A83" s="34" t="s">
        <v>89</v>
      </c>
      <c r="B83" s="52">
        <v>3141</v>
      </c>
      <c r="C83" s="53">
        <v>3200</v>
      </c>
    </row>
    <row r="84" ht="12.75" customHeight="1" thickBot="1"/>
    <row r="85" spans="1:3" ht="12.75" customHeight="1" thickBot="1">
      <c r="A85" s="83" t="s">
        <v>141</v>
      </c>
      <c r="B85" s="84"/>
      <c r="C85" s="85"/>
    </row>
    <row r="86" spans="1:3" ht="12.75" customHeight="1">
      <c r="A86" s="14" t="s">
        <v>101</v>
      </c>
      <c r="B86" s="23" t="s">
        <v>0</v>
      </c>
      <c r="C86" s="23" t="s">
        <v>1</v>
      </c>
    </row>
    <row r="87" spans="1:3" ht="12.75" customHeight="1">
      <c r="A87" s="11" t="s">
        <v>2</v>
      </c>
      <c r="B87" s="25">
        <f aca="true" t="shared" si="0" ref="B87:C96">SUM(B73+B59+B45+B31+B17+B3)</f>
        <v>11493</v>
      </c>
      <c r="C87" s="25">
        <f t="shared" si="0"/>
        <v>11922</v>
      </c>
    </row>
    <row r="88" spans="1:3" ht="12.75" customHeight="1">
      <c r="A88" s="11" t="s">
        <v>8</v>
      </c>
      <c r="B88" s="25">
        <f t="shared" si="0"/>
        <v>4732</v>
      </c>
      <c r="C88" s="25">
        <f t="shared" si="0"/>
        <v>4469</v>
      </c>
    </row>
    <row r="89" spans="1:3" ht="12.75" customHeight="1">
      <c r="A89" s="11" t="s">
        <v>19</v>
      </c>
      <c r="B89" s="25">
        <f t="shared" si="0"/>
        <v>14142</v>
      </c>
      <c r="C89" s="25">
        <f t="shared" si="0"/>
        <v>13767</v>
      </c>
    </row>
    <row r="90" spans="1:3" ht="12.75" customHeight="1">
      <c r="A90" s="11" t="s">
        <v>39</v>
      </c>
      <c r="B90" s="25">
        <f t="shared" si="0"/>
        <v>611</v>
      </c>
      <c r="C90" s="25">
        <f t="shared" si="0"/>
        <v>506</v>
      </c>
    </row>
    <row r="91" spans="1:3" ht="12.75" customHeight="1">
      <c r="A91" s="11" t="s">
        <v>43</v>
      </c>
      <c r="B91" s="25">
        <f t="shared" si="0"/>
        <v>1558</v>
      </c>
      <c r="C91" s="25">
        <f t="shared" si="0"/>
        <v>1443</v>
      </c>
    </row>
    <row r="92" spans="1:3" ht="12.75" customHeight="1">
      <c r="A92" s="11" t="s">
        <v>56</v>
      </c>
      <c r="B92" s="25">
        <f t="shared" si="0"/>
        <v>1833</v>
      </c>
      <c r="C92" s="25">
        <f t="shared" si="0"/>
        <v>1399</v>
      </c>
    </row>
    <row r="93" spans="1:3" ht="12.75" customHeight="1">
      <c r="A93" s="11" t="s">
        <v>63</v>
      </c>
      <c r="B93" s="25">
        <f t="shared" si="0"/>
        <v>5553</v>
      </c>
      <c r="C93" s="25">
        <f t="shared" si="0"/>
        <v>5636</v>
      </c>
    </row>
    <row r="94" spans="1:3" ht="12.75" customHeight="1">
      <c r="A94" s="11" t="s">
        <v>66</v>
      </c>
      <c r="B94" s="25">
        <f t="shared" si="0"/>
        <v>409</v>
      </c>
      <c r="C94" s="25">
        <f t="shared" si="0"/>
        <v>396</v>
      </c>
    </row>
    <row r="95" spans="1:3" ht="12.75" customHeight="1">
      <c r="A95" s="11" t="s">
        <v>73</v>
      </c>
      <c r="B95" s="25">
        <f t="shared" si="0"/>
        <v>21792</v>
      </c>
      <c r="C95" s="25">
        <f t="shared" si="0"/>
        <v>19837</v>
      </c>
    </row>
    <row r="96" spans="1:3" ht="12.75" customHeight="1">
      <c r="A96" s="12" t="s">
        <v>77</v>
      </c>
      <c r="B96" s="61">
        <f t="shared" si="0"/>
        <v>2</v>
      </c>
      <c r="C96" s="61">
        <f t="shared" si="0"/>
        <v>2</v>
      </c>
    </row>
    <row r="97" spans="1:3" ht="12.75" customHeight="1">
      <c r="A97" s="47" t="s">
        <v>89</v>
      </c>
      <c r="B97" s="62">
        <v>62125</v>
      </c>
      <c r="C97" s="63">
        <f>SUM(C83+C69+C55+C41+C27+C13)</f>
        <v>59377</v>
      </c>
    </row>
    <row r="98" spans="1:3" ht="12.75" customHeight="1">
      <c r="A98" s="38" t="s">
        <v>97</v>
      </c>
      <c r="B98" s="48">
        <v>9158</v>
      </c>
      <c r="C98" s="48" t="s">
        <v>91</v>
      </c>
    </row>
    <row r="99" spans="1:3" ht="12.75" customHeight="1">
      <c r="A99" s="38" t="s">
        <v>98</v>
      </c>
      <c r="B99" s="48">
        <v>71283</v>
      </c>
      <c r="C99" s="48" t="s">
        <v>91</v>
      </c>
    </row>
  </sheetData>
  <sheetProtection/>
  <mergeCells count="10">
    <mergeCell ref="A71:C71"/>
    <mergeCell ref="A14:C14"/>
    <mergeCell ref="A85:C85"/>
    <mergeCell ref="A56:C56"/>
    <mergeCell ref="A1:C1"/>
    <mergeCell ref="A15:C15"/>
    <mergeCell ref="A29:C29"/>
    <mergeCell ref="A43:C43"/>
    <mergeCell ref="A70:C70"/>
    <mergeCell ref="A57:C57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&amp;RFY2001</oddHeader>
    <oddFooter>&amp;L2nd District Court: Filings and Dispositions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94">
      <selection activeCell="B117" sqref="B117"/>
    </sheetView>
  </sheetViews>
  <sheetFormatPr defaultColWidth="9.140625" defaultRowHeight="12.75" customHeight="1"/>
  <cols>
    <col min="1" max="1" width="27.7109375" style="1" customWidth="1"/>
    <col min="2" max="3" width="24.7109375" style="10" customWidth="1"/>
    <col min="4" max="16384" width="9.140625" style="1" customWidth="1"/>
  </cols>
  <sheetData>
    <row r="1" spans="1:3" ht="12.75" customHeight="1" thickBot="1">
      <c r="A1" s="79" t="s">
        <v>110</v>
      </c>
      <c r="B1" s="80"/>
      <c r="C1" s="81"/>
    </row>
    <row r="2" spans="1:3" ht="12.75" customHeight="1">
      <c r="A2" s="14" t="s">
        <v>101</v>
      </c>
      <c r="B2" s="18" t="s">
        <v>0</v>
      </c>
      <c r="C2" s="18" t="s">
        <v>1</v>
      </c>
    </row>
    <row r="3" spans="1:3" ht="12.75" customHeight="1">
      <c r="A3" s="11" t="s">
        <v>2</v>
      </c>
      <c r="B3" s="15">
        <v>216</v>
      </c>
      <c r="C3" s="15">
        <v>193</v>
      </c>
    </row>
    <row r="4" spans="1:3" ht="12.75" customHeight="1">
      <c r="A4" s="11" t="s">
        <v>8</v>
      </c>
      <c r="B4" s="15">
        <v>220</v>
      </c>
      <c r="C4" s="15">
        <v>211</v>
      </c>
    </row>
    <row r="5" spans="1:3" ht="12.75" customHeight="1">
      <c r="A5" s="11" t="s">
        <v>19</v>
      </c>
      <c r="B5" s="15">
        <v>230</v>
      </c>
      <c r="C5" s="15">
        <v>196</v>
      </c>
    </row>
    <row r="6" spans="1:3" ht="12.75" customHeight="1">
      <c r="A6" s="11" t="s">
        <v>39</v>
      </c>
      <c r="B6" s="15">
        <v>0</v>
      </c>
      <c r="C6" s="15">
        <v>0</v>
      </c>
    </row>
    <row r="7" spans="1:3" ht="12.75" customHeight="1">
      <c r="A7" s="11" t="s">
        <v>43</v>
      </c>
      <c r="B7" s="15">
        <v>62</v>
      </c>
      <c r="C7" s="15">
        <v>58</v>
      </c>
    </row>
    <row r="8" spans="1:3" ht="12.75" customHeight="1">
      <c r="A8" s="11" t="s">
        <v>56</v>
      </c>
      <c r="B8" s="15">
        <v>48</v>
      </c>
      <c r="C8" s="15">
        <v>29</v>
      </c>
    </row>
    <row r="9" spans="1:3" ht="12.75" customHeight="1">
      <c r="A9" s="11" t="s">
        <v>63</v>
      </c>
      <c r="B9" s="15">
        <v>0</v>
      </c>
      <c r="C9" s="15">
        <v>0</v>
      </c>
    </row>
    <row r="10" spans="1:3" ht="12.75" customHeight="1">
      <c r="A10" s="11" t="s">
        <v>66</v>
      </c>
      <c r="B10" s="15">
        <v>12</v>
      </c>
      <c r="C10" s="15">
        <v>12</v>
      </c>
    </row>
    <row r="11" spans="1:3" ht="12.75" customHeight="1">
      <c r="A11" s="11" t="s">
        <v>73</v>
      </c>
      <c r="B11" s="15">
        <v>11</v>
      </c>
      <c r="C11" s="15">
        <v>10</v>
      </c>
    </row>
    <row r="12" spans="1:3" ht="12.75" customHeight="1">
      <c r="A12" s="12" t="s">
        <v>77</v>
      </c>
      <c r="B12" s="17">
        <v>0</v>
      </c>
      <c r="C12" s="17">
        <v>0</v>
      </c>
    </row>
    <row r="13" spans="1:3" ht="12.75" customHeight="1">
      <c r="A13" s="34" t="s">
        <v>89</v>
      </c>
      <c r="B13" s="59">
        <v>799</v>
      </c>
      <c r="C13" s="60">
        <v>709</v>
      </c>
    </row>
    <row r="14" spans="1:3" ht="12.75" customHeight="1" thickBot="1">
      <c r="A14" s="86"/>
      <c r="B14" s="86"/>
      <c r="C14" s="86"/>
    </row>
    <row r="15" spans="1:3" ht="12.75" customHeight="1" thickBot="1">
      <c r="A15" s="79" t="s">
        <v>140</v>
      </c>
      <c r="B15" s="80"/>
      <c r="C15" s="81"/>
    </row>
    <row r="16" spans="1:3" ht="12.75" customHeight="1">
      <c r="A16" s="14" t="s">
        <v>101</v>
      </c>
      <c r="B16" s="18" t="s">
        <v>0</v>
      </c>
      <c r="C16" s="18" t="s">
        <v>1</v>
      </c>
    </row>
    <row r="17" spans="1:3" ht="12.75" customHeight="1">
      <c r="A17" s="11" t="s">
        <v>2</v>
      </c>
      <c r="B17" s="16">
        <v>1158</v>
      </c>
      <c r="C17" s="16">
        <v>1241</v>
      </c>
    </row>
    <row r="18" spans="1:3" ht="12.75" customHeight="1">
      <c r="A18" s="11" t="s">
        <v>8</v>
      </c>
      <c r="B18" s="15">
        <v>522</v>
      </c>
      <c r="C18" s="15">
        <v>393</v>
      </c>
    </row>
    <row r="19" spans="1:3" ht="12.75" customHeight="1">
      <c r="A19" s="11" t="s">
        <v>19</v>
      </c>
      <c r="B19" s="16">
        <v>12398</v>
      </c>
      <c r="C19" s="16">
        <v>10735</v>
      </c>
    </row>
    <row r="20" spans="1:3" ht="12.75" customHeight="1">
      <c r="A20" s="11" t="s">
        <v>39</v>
      </c>
      <c r="B20" s="15">
        <v>0</v>
      </c>
      <c r="C20" s="15">
        <v>0</v>
      </c>
    </row>
    <row r="21" spans="1:3" ht="12.75" customHeight="1">
      <c r="A21" s="11" t="s">
        <v>43</v>
      </c>
      <c r="B21" s="15">
        <v>2</v>
      </c>
      <c r="C21" s="15">
        <v>0</v>
      </c>
    </row>
    <row r="22" spans="1:3" ht="12.75" customHeight="1">
      <c r="A22" s="11" t="s">
        <v>56</v>
      </c>
      <c r="B22" s="15">
        <v>629</v>
      </c>
      <c r="C22" s="15">
        <v>421</v>
      </c>
    </row>
    <row r="23" spans="1:3" ht="12.75" customHeight="1">
      <c r="A23" s="11" t="s">
        <v>63</v>
      </c>
      <c r="B23" s="16">
        <v>4925</v>
      </c>
      <c r="C23" s="16">
        <v>4265</v>
      </c>
    </row>
    <row r="24" spans="1:3" ht="12.75" customHeight="1">
      <c r="A24" s="11" t="s">
        <v>66</v>
      </c>
      <c r="B24" s="15">
        <v>104</v>
      </c>
      <c r="C24" s="15">
        <v>37</v>
      </c>
    </row>
    <row r="25" spans="1:3" ht="12.75" customHeight="1">
      <c r="A25" s="11" t="s">
        <v>73</v>
      </c>
      <c r="B25" s="15">
        <v>33</v>
      </c>
      <c r="C25" s="15">
        <v>499</v>
      </c>
    </row>
    <row r="26" spans="1:3" ht="12.75" customHeight="1">
      <c r="A26" s="12" t="s">
        <v>77</v>
      </c>
      <c r="B26" s="17">
        <v>0</v>
      </c>
      <c r="C26" s="17">
        <v>0</v>
      </c>
    </row>
    <row r="27" spans="1:3" ht="12.75" customHeight="1">
      <c r="A27" s="34" t="s">
        <v>89</v>
      </c>
      <c r="B27" s="42">
        <v>19771</v>
      </c>
      <c r="C27" s="42">
        <v>17591</v>
      </c>
    </row>
    <row r="28" spans="1:3" ht="12.75" customHeight="1" thickBot="1">
      <c r="A28" s="13"/>
      <c r="B28" s="13"/>
      <c r="C28" s="13"/>
    </row>
    <row r="29" spans="1:3" ht="12.75" customHeight="1" thickBot="1">
      <c r="A29" s="79" t="s">
        <v>111</v>
      </c>
      <c r="B29" s="80"/>
      <c r="C29" s="81"/>
    </row>
    <row r="30" spans="1:3" ht="12.75" customHeight="1">
      <c r="A30" s="14" t="s">
        <v>101</v>
      </c>
      <c r="B30" s="18" t="s">
        <v>0</v>
      </c>
      <c r="C30" s="18" t="s">
        <v>1</v>
      </c>
    </row>
    <row r="31" spans="1:3" ht="12.75" customHeight="1">
      <c r="A31" s="11" t="s">
        <v>2</v>
      </c>
      <c r="B31" s="16">
        <v>21759</v>
      </c>
      <c r="C31" s="16">
        <v>29242</v>
      </c>
    </row>
    <row r="32" spans="1:3" ht="12.75" customHeight="1">
      <c r="A32" s="11" t="s">
        <v>8</v>
      </c>
      <c r="B32" s="16">
        <v>7612</v>
      </c>
      <c r="C32" s="16">
        <v>8074</v>
      </c>
    </row>
    <row r="33" spans="1:3" ht="12.75" customHeight="1">
      <c r="A33" s="11" t="s">
        <v>19</v>
      </c>
      <c r="B33" s="16">
        <v>6980</v>
      </c>
      <c r="C33" s="16">
        <v>6570</v>
      </c>
    </row>
    <row r="34" spans="1:3" ht="12.75" customHeight="1">
      <c r="A34" s="11" t="s">
        <v>39</v>
      </c>
      <c r="B34" s="15">
        <v>89</v>
      </c>
      <c r="C34" s="15">
        <v>288</v>
      </c>
    </row>
    <row r="35" spans="1:3" ht="12.75" customHeight="1">
      <c r="A35" s="11" t="s">
        <v>43</v>
      </c>
      <c r="B35" s="16">
        <v>2946</v>
      </c>
      <c r="C35" s="16">
        <v>3093</v>
      </c>
    </row>
    <row r="36" spans="1:3" ht="12.75" customHeight="1">
      <c r="A36" s="11" t="s">
        <v>56</v>
      </c>
      <c r="B36" s="16">
        <v>2866</v>
      </c>
      <c r="C36" s="16">
        <v>2594</v>
      </c>
    </row>
    <row r="37" spans="1:3" ht="12.75" customHeight="1">
      <c r="A37" s="11" t="s">
        <v>63</v>
      </c>
      <c r="B37" s="16">
        <v>22129</v>
      </c>
      <c r="C37" s="16">
        <v>24614</v>
      </c>
    </row>
    <row r="38" spans="1:3" ht="12.75" customHeight="1">
      <c r="A38" s="11" t="s">
        <v>66</v>
      </c>
      <c r="B38" s="16">
        <v>1074</v>
      </c>
      <c r="C38" s="16">
        <v>1235</v>
      </c>
    </row>
    <row r="39" spans="1:3" ht="12.75" customHeight="1">
      <c r="A39" s="12" t="s">
        <v>73</v>
      </c>
      <c r="B39" s="51">
        <v>10350</v>
      </c>
      <c r="C39" s="51">
        <v>14910</v>
      </c>
    </row>
    <row r="40" spans="1:3" ht="12.75" customHeight="1">
      <c r="A40" s="56" t="s">
        <v>77</v>
      </c>
      <c r="B40" s="57">
        <v>30</v>
      </c>
      <c r="C40" s="58">
        <v>1</v>
      </c>
    </row>
    <row r="41" spans="1:3" ht="12.75" customHeight="1">
      <c r="A41" s="34" t="s">
        <v>89</v>
      </c>
      <c r="B41" s="52">
        <f>SUM(B31:B40)</f>
        <v>75835</v>
      </c>
      <c r="C41" s="52">
        <f>SUM(C31:C40)</f>
        <v>90621</v>
      </c>
    </row>
    <row r="42" spans="1:3" ht="12.75" customHeight="1" thickBot="1">
      <c r="A42" s="13"/>
      <c r="B42" s="13"/>
      <c r="C42" s="13"/>
    </row>
    <row r="43" spans="1:3" ht="12.75" customHeight="1" thickBot="1">
      <c r="A43" s="79" t="s">
        <v>138</v>
      </c>
      <c r="B43" s="80"/>
      <c r="C43" s="81"/>
    </row>
    <row r="44" spans="1:3" ht="12.75" customHeight="1">
      <c r="A44" s="14" t="s">
        <v>101</v>
      </c>
      <c r="B44" s="18" t="s">
        <v>0</v>
      </c>
      <c r="C44" s="18" t="s">
        <v>1</v>
      </c>
    </row>
    <row r="45" spans="1:3" ht="12.75" customHeight="1">
      <c r="A45" s="11" t="s">
        <v>2</v>
      </c>
      <c r="B45" s="15">
        <v>862</v>
      </c>
      <c r="C45" s="15">
        <v>905</v>
      </c>
    </row>
    <row r="46" spans="1:3" ht="12.75" customHeight="1">
      <c r="A46" s="11" t="s">
        <v>8</v>
      </c>
      <c r="B46" s="15">
        <v>193</v>
      </c>
      <c r="C46" s="15">
        <v>155</v>
      </c>
    </row>
    <row r="47" spans="1:3" ht="12.75" customHeight="1">
      <c r="A47" s="11" t="s">
        <v>19</v>
      </c>
      <c r="B47" s="16">
        <v>12260</v>
      </c>
      <c r="C47" s="16">
        <v>11962</v>
      </c>
    </row>
    <row r="48" spans="1:3" ht="12.75" customHeight="1">
      <c r="A48" s="11" t="s">
        <v>39</v>
      </c>
      <c r="B48" s="15">
        <v>0</v>
      </c>
      <c r="C48" s="15">
        <v>0</v>
      </c>
    </row>
    <row r="49" spans="1:3" ht="12.75" customHeight="1">
      <c r="A49" s="11" t="s">
        <v>43</v>
      </c>
      <c r="B49" s="15">
        <v>0</v>
      </c>
      <c r="C49" s="15">
        <v>0</v>
      </c>
    </row>
    <row r="50" spans="1:3" ht="12.75" customHeight="1">
      <c r="A50" s="11" t="s">
        <v>56</v>
      </c>
      <c r="B50" s="16">
        <v>1558</v>
      </c>
      <c r="C50" s="16">
        <v>1399</v>
      </c>
    </row>
    <row r="51" spans="1:3" ht="12.75" customHeight="1">
      <c r="A51" s="11" t="s">
        <v>63</v>
      </c>
      <c r="B51" s="16">
        <v>1720</v>
      </c>
      <c r="C51" s="16">
        <v>1154</v>
      </c>
    </row>
    <row r="52" spans="1:3" ht="12.75" customHeight="1">
      <c r="A52" s="11" t="s">
        <v>66</v>
      </c>
      <c r="B52" s="15">
        <v>18</v>
      </c>
      <c r="C52" s="15">
        <v>14</v>
      </c>
    </row>
    <row r="53" spans="1:3" ht="12.75" customHeight="1">
      <c r="A53" s="11" t="s">
        <v>73</v>
      </c>
      <c r="B53" s="15">
        <v>71</v>
      </c>
      <c r="C53" s="15">
        <v>72</v>
      </c>
    </row>
    <row r="54" spans="1:3" ht="12.75" customHeight="1">
      <c r="A54" s="12" t="s">
        <v>77</v>
      </c>
      <c r="B54" s="17">
        <v>0</v>
      </c>
      <c r="C54" s="17">
        <v>0</v>
      </c>
    </row>
    <row r="55" spans="1:3" ht="12.75" customHeight="1">
      <c r="A55" s="34" t="s">
        <v>89</v>
      </c>
      <c r="B55" s="52">
        <v>16682</v>
      </c>
      <c r="C55" s="53">
        <v>15661</v>
      </c>
    </row>
    <row r="56" spans="1:3" ht="12.75" customHeight="1" thickBot="1">
      <c r="A56" s="13"/>
      <c r="B56" s="13"/>
      <c r="C56" s="13"/>
    </row>
    <row r="57" spans="1:3" ht="12.75" customHeight="1" thickBot="1">
      <c r="A57" s="79" t="s">
        <v>112</v>
      </c>
      <c r="B57" s="80"/>
      <c r="C57" s="81"/>
    </row>
    <row r="58" spans="1:3" ht="12.75" customHeight="1">
      <c r="A58" s="14" t="s">
        <v>101</v>
      </c>
      <c r="B58" s="18" t="s">
        <v>0</v>
      </c>
      <c r="C58" s="18" t="s">
        <v>1</v>
      </c>
    </row>
    <row r="59" spans="1:3" ht="12.75" customHeight="1">
      <c r="A59" s="11" t="s">
        <v>2</v>
      </c>
      <c r="B59" s="15">
        <v>714</v>
      </c>
      <c r="C59" s="15">
        <v>629</v>
      </c>
    </row>
    <row r="60" spans="1:3" ht="12.75" customHeight="1">
      <c r="A60" s="11" t="s">
        <v>8</v>
      </c>
      <c r="B60" s="15">
        <v>240</v>
      </c>
      <c r="C60" s="15">
        <v>232</v>
      </c>
    </row>
    <row r="61" spans="1:3" ht="12.75" customHeight="1">
      <c r="A61" s="11" t="s">
        <v>19</v>
      </c>
      <c r="B61" s="15">
        <v>526</v>
      </c>
      <c r="C61" s="15">
        <v>458</v>
      </c>
    </row>
    <row r="62" spans="1:3" ht="12.75" customHeight="1">
      <c r="A62" s="11" t="s">
        <v>39</v>
      </c>
      <c r="B62" s="15">
        <v>38</v>
      </c>
      <c r="C62" s="15">
        <v>26</v>
      </c>
    </row>
    <row r="63" spans="1:3" ht="12.75" customHeight="1">
      <c r="A63" s="11" t="s">
        <v>43</v>
      </c>
      <c r="B63" s="15">
        <v>69</v>
      </c>
      <c r="C63" s="15">
        <v>65</v>
      </c>
    </row>
    <row r="64" spans="1:3" ht="12.75" customHeight="1">
      <c r="A64" s="11" t="s">
        <v>56</v>
      </c>
      <c r="B64" s="15">
        <v>89</v>
      </c>
      <c r="C64" s="15">
        <v>70</v>
      </c>
    </row>
    <row r="65" spans="1:3" ht="12.75" customHeight="1">
      <c r="A65" s="11" t="s">
        <v>63</v>
      </c>
      <c r="B65" s="15">
        <v>147</v>
      </c>
      <c r="C65" s="15">
        <v>127</v>
      </c>
    </row>
    <row r="66" spans="1:3" ht="12.75" customHeight="1">
      <c r="A66" s="11" t="s">
        <v>66</v>
      </c>
      <c r="B66" s="15">
        <v>21</v>
      </c>
      <c r="C66" s="15">
        <v>16</v>
      </c>
    </row>
    <row r="67" spans="1:3" ht="12.75" customHeight="1">
      <c r="A67" s="11" t="s">
        <v>73</v>
      </c>
      <c r="B67" s="16">
        <v>2002</v>
      </c>
      <c r="C67" s="16">
        <v>2070</v>
      </c>
    </row>
    <row r="68" spans="1:3" ht="12.75" customHeight="1">
      <c r="A68" s="12" t="s">
        <v>77</v>
      </c>
      <c r="B68" s="17">
        <v>0</v>
      </c>
      <c r="C68" s="17">
        <v>0</v>
      </c>
    </row>
    <row r="69" spans="1:3" ht="12.75" customHeight="1">
      <c r="A69" s="34" t="s">
        <v>89</v>
      </c>
      <c r="B69" s="42">
        <v>3846</v>
      </c>
      <c r="C69" s="42">
        <v>3693</v>
      </c>
    </row>
    <row r="70" spans="1:3" ht="12.75" customHeight="1" thickBot="1">
      <c r="A70" s="55"/>
      <c r="B70" s="28"/>
      <c r="C70" s="29"/>
    </row>
    <row r="71" spans="1:3" ht="12.75" customHeight="1" thickBot="1">
      <c r="A71" s="79" t="s">
        <v>149</v>
      </c>
      <c r="B71" s="80"/>
      <c r="C71" s="81"/>
    </row>
    <row r="72" spans="1:3" ht="12.75" customHeight="1">
      <c r="A72" s="14" t="s">
        <v>101</v>
      </c>
      <c r="B72" s="18" t="s">
        <v>0</v>
      </c>
      <c r="C72" s="18" t="s">
        <v>1</v>
      </c>
    </row>
    <row r="73" spans="1:3" ht="12.75" customHeight="1">
      <c r="A73" s="11" t="s">
        <v>2</v>
      </c>
      <c r="B73" s="15">
        <v>561</v>
      </c>
      <c r="C73" s="15">
        <v>594</v>
      </c>
    </row>
    <row r="74" spans="1:3" ht="12.75" customHeight="1">
      <c r="A74" s="11" t="s">
        <v>8</v>
      </c>
      <c r="B74" s="15">
        <v>450</v>
      </c>
      <c r="C74" s="15">
        <v>359</v>
      </c>
    </row>
    <row r="75" spans="1:3" ht="12.75" customHeight="1">
      <c r="A75" s="11" t="s">
        <v>19</v>
      </c>
      <c r="B75" s="16">
        <v>1288</v>
      </c>
      <c r="C75" s="16">
        <v>1093</v>
      </c>
    </row>
    <row r="76" spans="1:3" ht="12.75" customHeight="1">
      <c r="A76" s="11" t="s">
        <v>39</v>
      </c>
      <c r="B76" s="15">
        <v>0</v>
      </c>
      <c r="C76" s="15">
        <v>0</v>
      </c>
    </row>
    <row r="77" spans="1:3" ht="12.75" customHeight="1">
      <c r="A77" s="11" t="s">
        <v>43</v>
      </c>
      <c r="B77" s="15">
        <v>114</v>
      </c>
      <c r="C77" s="15">
        <v>94</v>
      </c>
    </row>
    <row r="78" spans="1:3" ht="12.75" customHeight="1">
      <c r="A78" s="11" t="s">
        <v>56</v>
      </c>
      <c r="B78" s="15">
        <v>134</v>
      </c>
      <c r="C78" s="15">
        <v>71</v>
      </c>
    </row>
    <row r="79" spans="1:3" ht="12.75" customHeight="1">
      <c r="A79" s="11" t="s">
        <v>63</v>
      </c>
      <c r="B79" s="15">
        <v>355</v>
      </c>
      <c r="C79" s="15">
        <v>292</v>
      </c>
    </row>
    <row r="80" spans="1:3" ht="12.75" customHeight="1">
      <c r="A80" s="11" t="s">
        <v>66</v>
      </c>
      <c r="B80" s="15">
        <v>16</v>
      </c>
      <c r="C80" s="15">
        <v>10</v>
      </c>
    </row>
    <row r="81" spans="1:3" ht="12.75" customHeight="1">
      <c r="A81" s="11" t="s">
        <v>73</v>
      </c>
      <c r="B81" s="15">
        <v>9</v>
      </c>
      <c r="C81" s="15">
        <v>11</v>
      </c>
    </row>
    <row r="82" spans="1:3" ht="12.75" customHeight="1">
      <c r="A82" s="12" t="s">
        <v>77</v>
      </c>
      <c r="B82" s="17">
        <v>0</v>
      </c>
      <c r="C82" s="17">
        <v>0</v>
      </c>
    </row>
    <row r="83" spans="1:3" ht="12.75" customHeight="1">
      <c r="A83" s="34" t="s">
        <v>89</v>
      </c>
      <c r="B83" s="52">
        <v>2927</v>
      </c>
      <c r="C83" s="53">
        <v>2524</v>
      </c>
    </row>
    <row r="84" spans="1:3" ht="12.75" customHeight="1" thickBot="1">
      <c r="A84" s="13"/>
      <c r="B84" s="13"/>
      <c r="C84" s="13"/>
    </row>
    <row r="85" spans="1:3" ht="12.75" customHeight="1" thickBot="1">
      <c r="A85" s="79" t="s">
        <v>139</v>
      </c>
      <c r="B85" s="80"/>
      <c r="C85" s="81"/>
    </row>
    <row r="86" spans="1:3" ht="12.75" customHeight="1">
      <c r="A86" s="14" t="s">
        <v>101</v>
      </c>
      <c r="B86" s="18" t="s">
        <v>0</v>
      </c>
      <c r="C86" s="18" t="s">
        <v>1</v>
      </c>
    </row>
    <row r="87" spans="1:3" ht="12.75" customHeight="1">
      <c r="A87" s="11" t="s">
        <v>2</v>
      </c>
      <c r="B87" s="16">
        <v>6348</v>
      </c>
      <c r="C87" s="16">
        <v>6645</v>
      </c>
    </row>
    <row r="88" spans="1:3" ht="12.75" customHeight="1">
      <c r="A88" s="11" t="s">
        <v>8</v>
      </c>
      <c r="B88" s="15">
        <v>0</v>
      </c>
      <c r="C88" s="15">
        <v>0</v>
      </c>
    </row>
    <row r="89" spans="1:3" ht="12.75" customHeight="1">
      <c r="A89" s="11" t="s">
        <v>19</v>
      </c>
      <c r="B89" s="16">
        <v>10057</v>
      </c>
      <c r="C89" s="16">
        <v>9689</v>
      </c>
    </row>
    <row r="90" spans="1:3" ht="12.75" customHeight="1">
      <c r="A90" s="11" t="s">
        <v>39</v>
      </c>
      <c r="B90" s="15">
        <v>48</v>
      </c>
      <c r="C90" s="15">
        <v>58</v>
      </c>
    </row>
    <row r="91" spans="1:3" ht="12.75" customHeight="1">
      <c r="A91" s="11" t="s">
        <v>43</v>
      </c>
      <c r="B91" s="15">
        <v>1</v>
      </c>
      <c r="C91" s="15">
        <v>0</v>
      </c>
    </row>
    <row r="92" spans="1:3" ht="12.75" customHeight="1">
      <c r="A92" s="11" t="s">
        <v>56</v>
      </c>
      <c r="B92" s="15">
        <v>220</v>
      </c>
      <c r="C92" s="15">
        <v>141</v>
      </c>
    </row>
    <row r="93" spans="1:3" ht="12.75" customHeight="1">
      <c r="A93" s="11" t="s">
        <v>63</v>
      </c>
      <c r="B93" s="16">
        <v>5313</v>
      </c>
      <c r="C93" s="16">
        <v>3561</v>
      </c>
    </row>
    <row r="94" spans="1:3" ht="12.75" customHeight="1">
      <c r="A94" s="11" t="s">
        <v>66</v>
      </c>
      <c r="B94" s="15">
        <v>13</v>
      </c>
      <c r="C94" s="15">
        <v>9</v>
      </c>
    </row>
    <row r="95" spans="1:3" ht="12.75" customHeight="1">
      <c r="A95" s="11" t="s">
        <v>73</v>
      </c>
      <c r="B95" s="16">
        <v>3842</v>
      </c>
      <c r="C95" s="16">
        <v>5168</v>
      </c>
    </row>
    <row r="96" spans="1:3" ht="12.75" customHeight="1">
      <c r="A96" s="12" t="s">
        <v>77</v>
      </c>
      <c r="B96" s="17">
        <v>0</v>
      </c>
      <c r="C96" s="17">
        <v>0</v>
      </c>
    </row>
    <row r="97" spans="1:3" ht="12.75" customHeight="1">
      <c r="A97" s="34" t="s">
        <v>89</v>
      </c>
      <c r="B97" s="52">
        <v>25842</v>
      </c>
      <c r="C97" s="53">
        <v>25271</v>
      </c>
    </row>
    <row r="98" ht="12.75" customHeight="1" thickBot="1"/>
    <row r="99" spans="1:3" ht="12.75" customHeight="1" thickBot="1">
      <c r="A99" s="83" t="s">
        <v>106</v>
      </c>
      <c r="B99" s="84"/>
      <c r="C99" s="85"/>
    </row>
    <row r="100" spans="1:3" ht="12.75" customHeight="1">
      <c r="A100" s="14" t="s">
        <v>101</v>
      </c>
      <c r="B100" s="18" t="s">
        <v>0</v>
      </c>
      <c r="C100" s="18" t="s">
        <v>1</v>
      </c>
    </row>
    <row r="101" spans="1:3" ht="12.75" customHeight="1">
      <c r="A101" s="11" t="s">
        <v>2</v>
      </c>
      <c r="B101" s="25">
        <f aca="true" t="shared" si="0" ref="B101:C111">SUM(B3+B17+B31+B45+B59+B73+B87)</f>
        <v>31618</v>
      </c>
      <c r="C101" s="25">
        <f t="shared" si="0"/>
        <v>39449</v>
      </c>
    </row>
    <row r="102" spans="1:3" ht="12.75" customHeight="1">
      <c r="A102" s="11" t="s">
        <v>8</v>
      </c>
      <c r="B102" s="25">
        <f t="shared" si="0"/>
        <v>9237</v>
      </c>
      <c r="C102" s="25">
        <f t="shared" si="0"/>
        <v>9424</v>
      </c>
    </row>
    <row r="103" spans="1:3" ht="12.75" customHeight="1">
      <c r="A103" s="11" t="s">
        <v>19</v>
      </c>
      <c r="B103" s="25">
        <f t="shared" si="0"/>
        <v>43739</v>
      </c>
      <c r="C103" s="25">
        <f t="shared" si="0"/>
        <v>40703</v>
      </c>
    </row>
    <row r="104" spans="1:3" ht="12.75" customHeight="1">
      <c r="A104" s="11" t="s">
        <v>39</v>
      </c>
      <c r="B104" s="25">
        <f t="shared" si="0"/>
        <v>175</v>
      </c>
      <c r="C104" s="25">
        <f t="shared" si="0"/>
        <v>372</v>
      </c>
    </row>
    <row r="105" spans="1:3" ht="12.75" customHeight="1">
      <c r="A105" s="11" t="s">
        <v>43</v>
      </c>
      <c r="B105" s="25">
        <f t="shared" si="0"/>
        <v>3194</v>
      </c>
      <c r="C105" s="25">
        <f t="shared" si="0"/>
        <v>3310</v>
      </c>
    </row>
    <row r="106" spans="1:3" ht="12.75" customHeight="1">
      <c r="A106" s="11" t="s">
        <v>56</v>
      </c>
      <c r="B106" s="25">
        <f t="shared" si="0"/>
        <v>5544</v>
      </c>
      <c r="C106" s="25">
        <f t="shared" si="0"/>
        <v>4725</v>
      </c>
    </row>
    <row r="107" spans="1:3" ht="12.75" customHeight="1">
      <c r="A107" s="11" t="s">
        <v>63</v>
      </c>
      <c r="B107" s="25">
        <f t="shared" si="0"/>
        <v>34589</v>
      </c>
      <c r="C107" s="25">
        <f t="shared" si="0"/>
        <v>34013</v>
      </c>
    </row>
    <row r="108" spans="1:3" ht="12.75" customHeight="1">
      <c r="A108" s="11" t="s">
        <v>66</v>
      </c>
      <c r="B108" s="25">
        <f t="shared" si="0"/>
        <v>1258</v>
      </c>
      <c r="C108" s="25">
        <f t="shared" si="0"/>
        <v>1333</v>
      </c>
    </row>
    <row r="109" spans="1:3" ht="12.75" customHeight="1">
      <c r="A109" s="11" t="s">
        <v>73</v>
      </c>
      <c r="B109" s="25">
        <f t="shared" si="0"/>
        <v>16318</v>
      </c>
      <c r="C109" s="25">
        <f t="shared" si="0"/>
        <v>22740</v>
      </c>
    </row>
    <row r="110" spans="1:3" ht="12.75" customHeight="1">
      <c r="A110" s="11" t="s">
        <v>77</v>
      </c>
      <c r="B110" s="25">
        <f t="shared" si="0"/>
        <v>30</v>
      </c>
      <c r="C110" s="25">
        <f t="shared" si="0"/>
        <v>1</v>
      </c>
    </row>
    <row r="111" spans="1:3" ht="12.75" customHeight="1">
      <c r="A111" s="38" t="s">
        <v>89</v>
      </c>
      <c r="B111" s="48">
        <f t="shared" si="0"/>
        <v>145702</v>
      </c>
      <c r="C111" s="48">
        <f t="shared" si="0"/>
        <v>156070</v>
      </c>
    </row>
    <row r="112" spans="1:3" ht="12.75" customHeight="1">
      <c r="A112" s="38" t="s">
        <v>97</v>
      </c>
      <c r="B112" s="48">
        <v>27272</v>
      </c>
      <c r="C112" s="48" t="s">
        <v>91</v>
      </c>
    </row>
    <row r="113" spans="1:3" ht="12.75" customHeight="1">
      <c r="A113" s="38" t="s">
        <v>98</v>
      </c>
      <c r="B113" s="48">
        <v>172974</v>
      </c>
      <c r="C113" s="48" t="s">
        <v>91</v>
      </c>
    </row>
  </sheetData>
  <sheetProtection/>
  <mergeCells count="9">
    <mergeCell ref="A85:C85"/>
    <mergeCell ref="A14:C14"/>
    <mergeCell ref="A43:C43"/>
    <mergeCell ref="A99:C99"/>
    <mergeCell ref="A1:C1"/>
    <mergeCell ref="A57:C57"/>
    <mergeCell ref="A15:C15"/>
    <mergeCell ref="A71:C71"/>
    <mergeCell ref="A29:C2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&amp;RFY2001</oddHeader>
    <oddFooter>&amp;L3rd District Court: Filings and Dispositions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93">
      <selection activeCell="B114" sqref="B114"/>
    </sheetView>
  </sheetViews>
  <sheetFormatPr defaultColWidth="9.140625" defaultRowHeight="12.75" customHeight="1"/>
  <cols>
    <col min="1" max="1" width="27.7109375" style="27" customWidth="1"/>
    <col min="2" max="3" width="24.7109375" style="10" customWidth="1"/>
    <col min="4" max="16384" width="9.140625" style="27" customWidth="1"/>
  </cols>
  <sheetData>
    <row r="1" spans="1:3" ht="12.75" customHeight="1" thickBot="1">
      <c r="A1" s="87" t="s">
        <v>113</v>
      </c>
      <c r="B1" s="88"/>
      <c r="C1" s="89"/>
    </row>
    <row r="2" spans="1:3" ht="12.75" customHeight="1">
      <c r="A2" s="26" t="s">
        <v>101</v>
      </c>
      <c r="B2" s="18" t="s">
        <v>0</v>
      </c>
      <c r="C2" s="18" t="s">
        <v>1</v>
      </c>
    </row>
    <row r="3" spans="1:3" ht="12.75" customHeight="1">
      <c r="A3" s="30" t="s">
        <v>2</v>
      </c>
      <c r="B3" s="15">
        <v>772</v>
      </c>
      <c r="C3" s="15">
        <v>760</v>
      </c>
    </row>
    <row r="4" spans="1:3" ht="12.75" customHeight="1">
      <c r="A4" s="30" t="s">
        <v>8</v>
      </c>
      <c r="B4" s="15">
        <v>0</v>
      </c>
      <c r="C4" s="15">
        <v>0</v>
      </c>
    </row>
    <row r="5" spans="1:3" ht="12.75" customHeight="1">
      <c r="A5" s="30" t="s">
        <v>19</v>
      </c>
      <c r="B5" s="16">
        <v>2847</v>
      </c>
      <c r="C5" s="16">
        <v>2535</v>
      </c>
    </row>
    <row r="6" spans="1:3" ht="12.75" customHeight="1">
      <c r="A6" s="30" t="s">
        <v>39</v>
      </c>
      <c r="B6" s="15">
        <v>3</v>
      </c>
      <c r="C6" s="15">
        <v>7</v>
      </c>
    </row>
    <row r="7" spans="1:3" ht="12.75" customHeight="1">
      <c r="A7" s="30" t="s">
        <v>43</v>
      </c>
      <c r="B7" s="15">
        <v>1</v>
      </c>
      <c r="C7" s="15">
        <v>1</v>
      </c>
    </row>
    <row r="8" spans="1:3" ht="12.75" customHeight="1">
      <c r="A8" s="30" t="s">
        <v>56</v>
      </c>
      <c r="B8" s="15">
        <v>98</v>
      </c>
      <c r="C8" s="15">
        <v>63</v>
      </c>
    </row>
    <row r="9" spans="1:3" ht="12.75" customHeight="1">
      <c r="A9" s="30" t="s">
        <v>63</v>
      </c>
      <c r="B9" s="15">
        <v>556</v>
      </c>
      <c r="C9" s="15">
        <v>400</v>
      </c>
    </row>
    <row r="10" spans="1:3" ht="12.75" customHeight="1">
      <c r="A10" s="30" t="s">
        <v>66</v>
      </c>
      <c r="B10" s="15">
        <v>3</v>
      </c>
      <c r="C10" s="15">
        <v>1</v>
      </c>
    </row>
    <row r="11" spans="1:3" ht="12.75" customHeight="1">
      <c r="A11" s="30" t="s">
        <v>73</v>
      </c>
      <c r="B11" s="15" t="s">
        <v>88</v>
      </c>
      <c r="C11" s="16">
        <v>2355</v>
      </c>
    </row>
    <row r="12" spans="1:3" ht="12.75" customHeight="1">
      <c r="A12" s="30" t="s">
        <v>77</v>
      </c>
      <c r="B12" s="17">
        <v>0</v>
      </c>
      <c r="C12" s="17">
        <v>0</v>
      </c>
    </row>
    <row r="13" spans="1:3" ht="12.75" customHeight="1">
      <c r="A13" s="49" t="s">
        <v>89</v>
      </c>
      <c r="B13" s="42">
        <v>6845</v>
      </c>
      <c r="C13" s="42">
        <v>6122</v>
      </c>
    </row>
    <row r="14" spans="1:3" ht="12.75" customHeight="1" thickBot="1">
      <c r="A14" s="91"/>
      <c r="B14" s="90"/>
      <c r="C14" s="90"/>
    </row>
    <row r="15" spans="1:3" ht="12.75" customHeight="1" thickBot="1">
      <c r="A15" s="87" t="s">
        <v>114</v>
      </c>
      <c r="B15" s="88"/>
      <c r="C15" s="89"/>
    </row>
    <row r="16" spans="1:3" ht="12.75" customHeight="1">
      <c r="A16" s="26" t="s">
        <v>101</v>
      </c>
      <c r="B16" s="18" t="s">
        <v>0</v>
      </c>
      <c r="C16" s="18" t="s">
        <v>1</v>
      </c>
    </row>
    <row r="17" spans="1:3" ht="12.75" customHeight="1">
      <c r="A17" s="30" t="s">
        <v>2</v>
      </c>
      <c r="B17" s="15">
        <v>149</v>
      </c>
      <c r="C17" s="15">
        <v>154</v>
      </c>
    </row>
    <row r="18" spans="1:3" ht="12.75" customHeight="1">
      <c r="A18" s="30" t="s">
        <v>8</v>
      </c>
      <c r="B18" s="15">
        <v>71</v>
      </c>
      <c r="C18" s="15">
        <v>90</v>
      </c>
    </row>
    <row r="19" spans="1:3" ht="12.75" customHeight="1">
      <c r="A19" s="30" t="s">
        <v>19</v>
      </c>
      <c r="B19" s="15">
        <v>150</v>
      </c>
      <c r="C19" s="15">
        <v>180</v>
      </c>
    </row>
    <row r="20" spans="1:3" ht="12.75" customHeight="1">
      <c r="A20" s="30" t="s">
        <v>39</v>
      </c>
      <c r="B20" s="15">
        <v>0</v>
      </c>
      <c r="C20" s="15">
        <v>0</v>
      </c>
    </row>
    <row r="21" spans="1:3" ht="12.75" customHeight="1">
      <c r="A21" s="30" t="s">
        <v>43</v>
      </c>
      <c r="B21" s="15">
        <v>33</v>
      </c>
      <c r="C21" s="15">
        <v>24</v>
      </c>
    </row>
    <row r="22" spans="1:3" ht="12.75" customHeight="1">
      <c r="A22" s="30" t="s">
        <v>56</v>
      </c>
      <c r="B22" s="15">
        <v>9</v>
      </c>
      <c r="C22" s="15">
        <v>5</v>
      </c>
    </row>
    <row r="23" spans="1:3" ht="12.75" customHeight="1">
      <c r="A23" s="30" t="s">
        <v>63</v>
      </c>
      <c r="B23" s="15">
        <v>60</v>
      </c>
      <c r="C23" s="15">
        <v>51</v>
      </c>
    </row>
    <row r="24" spans="1:3" ht="12.75" customHeight="1">
      <c r="A24" s="30" t="s">
        <v>66</v>
      </c>
      <c r="B24" s="15">
        <v>8</v>
      </c>
      <c r="C24" s="15">
        <v>4</v>
      </c>
    </row>
    <row r="25" spans="1:3" ht="12.75" customHeight="1">
      <c r="A25" s="30" t="s">
        <v>73</v>
      </c>
      <c r="B25" s="15">
        <v>5</v>
      </c>
      <c r="C25" s="15">
        <v>6</v>
      </c>
    </row>
    <row r="26" spans="1:3" ht="12.75" customHeight="1">
      <c r="A26" s="30" t="s">
        <v>77</v>
      </c>
      <c r="B26" s="15">
        <v>0</v>
      </c>
      <c r="C26" s="15">
        <v>0</v>
      </c>
    </row>
    <row r="27" spans="1:3" ht="12.75" customHeight="1">
      <c r="A27" s="49" t="s">
        <v>89</v>
      </c>
      <c r="B27" s="35">
        <v>485</v>
      </c>
      <c r="C27" s="35">
        <v>514</v>
      </c>
    </row>
    <row r="28" spans="1:3" ht="12.75" customHeight="1" thickBot="1">
      <c r="A28" s="91"/>
      <c r="B28" s="90"/>
      <c r="C28" s="90"/>
    </row>
    <row r="29" spans="1:3" ht="12.75" customHeight="1" thickBot="1">
      <c r="A29" s="87" t="s">
        <v>115</v>
      </c>
      <c r="B29" s="88"/>
      <c r="C29" s="89"/>
    </row>
    <row r="30" spans="1:3" ht="12.75" customHeight="1">
      <c r="A30" s="26" t="s">
        <v>101</v>
      </c>
      <c r="B30" s="18" t="s">
        <v>0</v>
      </c>
      <c r="C30" s="18" t="s">
        <v>1</v>
      </c>
    </row>
    <row r="31" spans="1:3" ht="12.75" customHeight="1">
      <c r="A31" s="30" t="s">
        <v>2</v>
      </c>
      <c r="B31" s="15">
        <v>247</v>
      </c>
      <c r="C31" s="15">
        <v>261</v>
      </c>
    </row>
    <row r="32" spans="1:3" ht="12.75" customHeight="1">
      <c r="A32" s="30" t="s">
        <v>8</v>
      </c>
      <c r="B32" s="15">
        <v>137</v>
      </c>
      <c r="C32" s="15">
        <v>135</v>
      </c>
    </row>
    <row r="33" spans="1:3" ht="12.75" customHeight="1">
      <c r="A33" s="30" t="s">
        <v>19</v>
      </c>
      <c r="B33" s="15">
        <v>487</v>
      </c>
      <c r="C33" s="15">
        <v>482</v>
      </c>
    </row>
    <row r="34" spans="1:3" ht="12.75" customHeight="1">
      <c r="A34" s="30" t="s">
        <v>39</v>
      </c>
      <c r="B34" s="15">
        <v>0</v>
      </c>
      <c r="C34" s="15">
        <v>0</v>
      </c>
    </row>
    <row r="35" spans="1:3" ht="12.75" customHeight="1">
      <c r="A35" s="30" t="s">
        <v>43</v>
      </c>
      <c r="B35" s="15">
        <v>39</v>
      </c>
      <c r="C35" s="15">
        <v>37</v>
      </c>
    </row>
    <row r="36" spans="1:3" ht="12.75" customHeight="1">
      <c r="A36" s="30" t="s">
        <v>56</v>
      </c>
      <c r="B36" s="15">
        <v>65</v>
      </c>
      <c r="C36" s="15">
        <v>37</v>
      </c>
    </row>
    <row r="37" spans="1:3" ht="12.75" customHeight="1">
      <c r="A37" s="30" t="s">
        <v>63</v>
      </c>
      <c r="B37" s="15">
        <v>2</v>
      </c>
      <c r="C37" s="15">
        <v>3</v>
      </c>
    </row>
    <row r="38" spans="1:3" ht="12.75" customHeight="1">
      <c r="A38" s="30" t="s">
        <v>66</v>
      </c>
      <c r="B38" s="15">
        <v>7</v>
      </c>
      <c r="C38" s="15">
        <v>6</v>
      </c>
    </row>
    <row r="39" spans="1:3" ht="12.75" customHeight="1">
      <c r="A39" s="30" t="s">
        <v>73</v>
      </c>
      <c r="B39" s="15">
        <v>16</v>
      </c>
      <c r="C39" s="15">
        <v>17</v>
      </c>
    </row>
    <row r="40" spans="1:3" ht="12.75" customHeight="1">
      <c r="A40" s="64" t="s">
        <v>77</v>
      </c>
      <c r="B40" s="17">
        <v>0</v>
      </c>
      <c r="C40" s="17">
        <v>0</v>
      </c>
    </row>
    <row r="41" spans="1:3" ht="12.75" customHeight="1">
      <c r="A41" s="65" t="s">
        <v>89</v>
      </c>
      <c r="B41" s="52">
        <v>1000</v>
      </c>
      <c r="C41" s="60">
        <v>978</v>
      </c>
    </row>
    <row r="42" spans="1:3" ht="12.75" customHeight="1" thickBot="1">
      <c r="A42" s="31"/>
      <c r="B42" s="31"/>
      <c r="C42" s="31"/>
    </row>
    <row r="43" spans="1:3" ht="12.75" customHeight="1" thickBot="1">
      <c r="A43" s="87" t="s">
        <v>116</v>
      </c>
      <c r="B43" s="88"/>
      <c r="C43" s="89"/>
    </row>
    <row r="44" spans="1:3" ht="12.75" customHeight="1">
      <c r="A44" s="26" t="s">
        <v>101</v>
      </c>
      <c r="B44" s="18" t="s">
        <v>0</v>
      </c>
      <c r="C44" s="18" t="s">
        <v>1</v>
      </c>
    </row>
    <row r="45" spans="1:3" ht="12.75" customHeight="1">
      <c r="A45" s="30" t="s">
        <v>2</v>
      </c>
      <c r="B45" s="15">
        <v>141</v>
      </c>
      <c r="C45" s="15">
        <v>155</v>
      </c>
    </row>
    <row r="46" spans="1:3" ht="12.75" customHeight="1">
      <c r="A46" s="30" t="s">
        <v>8</v>
      </c>
      <c r="B46" s="15">
        <v>73</v>
      </c>
      <c r="C46" s="15">
        <v>72</v>
      </c>
    </row>
    <row r="47" spans="1:3" ht="12.75" customHeight="1">
      <c r="A47" s="30" t="s">
        <v>19</v>
      </c>
      <c r="B47" s="15">
        <v>186</v>
      </c>
      <c r="C47" s="15">
        <v>163</v>
      </c>
    </row>
    <row r="48" spans="1:3" ht="12.75" customHeight="1">
      <c r="A48" s="30" t="s">
        <v>39</v>
      </c>
      <c r="B48" s="15">
        <v>0</v>
      </c>
      <c r="C48" s="15">
        <v>0</v>
      </c>
    </row>
    <row r="49" spans="1:3" ht="12.75" customHeight="1">
      <c r="A49" s="30" t="s">
        <v>43</v>
      </c>
      <c r="B49" s="15">
        <v>17</v>
      </c>
      <c r="C49" s="15">
        <v>9</v>
      </c>
    </row>
    <row r="50" spans="1:3" ht="12.75" customHeight="1">
      <c r="A50" s="30" t="s">
        <v>56</v>
      </c>
      <c r="B50" s="15">
        <v>15</v>
      </c>
      <c r="C50" s="15">
        <v>14</v>
      </c>
    </row>
    <row r="51" spans="1:3" ht="12.75" customHeight="1">
      <c r="A51" s="30" t="s">
        <v>63</v>
      </c>
      <c r="B51" s="15">
        <v>0</v>
      </c>
      <c r="C51" s="15">
        <v>0</v>
      </c>
    </row>
    <row r="52" spans="1:3" ht="12.75" customHeight="1">
      <c r="A52" s="30" t="s">
        <v>66</v>
      </c>
      <c r="B52" s="15">
        <v>5</v>
      </c>
      <c r="C52" s="15">
        <v>5</v>
      </c>
    </row>
    <row r="53" spans="1:3" ht="12.75" customHeight="1">
      <c r="A53" s="30" t="s">
        <v>73</v>
      </c>
      <c r="B53" s="15">
        <v>5</v>
      </c>
      <c r="C53" s="15">
        <v>4</v>
      </c>
    </row>
    <row r="54" spans="1:3" ht="12.75" customHeight="1">
      <c r="A54" s="64" t="s">
        <v>77</v>
      </c>
      <c r="B54" s="17">
        <v>1</v>
      </c>
      <c r="C54" s="17">
        <v>0</v>
      </c>
    </row>
    <row r="55" spans="1:3" ht="12.75" customHeight="1">
      <c r="A55" s="65" t="s">
        <v>89</v>
      </c>
      <c r="B55" s="59">
        <v>443</v>
      </c>
      <c r="C55" s="60">
        <v>422</v>
      </c>
    </row>
    <row r="56" spans="1:3" ht="12.75" customHeight="1" thickBot="1">
      <c r="A56" s="90"/>
      <c r="B56" s="90"/>
      <c r="C56" s="90"/>
    </row>
    <row r="57" spans="1:3" ht="12.75" customHeight="1" thickBot="1">
      <c r="A57" s="87" t="s">
        <v>117</v>
      </c>
      <c r="B57" s="88"/>
      <c r="C57" s="89"/>
    </row>
    <row r="58" spans="1:3" ht="12.75" customHeight="1">
      <c r="A58" s="26" t="s">
        <v>101</v>
      </c>
      <c r="B58" s="18" t="s">
        <v>0</v>
      </c>
      <c r="C58" s="18" t="s">
        <v>1</v>
      </c>
    </row>
    <row r="59" spans="1:3" ht="12.75" customHeight="1">
      <c r="A59" s="30" t="s">
        <v>2</v>
      </c>
      <c r="B59" s="16">
        <v>2405</v>
      </c>
      <c r="C59" s="16">
        <v>2537</v>
      </c>
    </row>
    <row r="60" spans="1:3" ht="12.75" customHeight="1">
      <c r="A60" s="30" t="s">
        <v>8</v>
      </c>
      <c r="B60" s="15">
        <v>0</v>
      </c>
      <c r="C60" s="15">
        <v>0</v>
      </c>
    </row>
    <row r="61" spans="1:3" ht="12.75" customHeight="1">
      <c r="A61" s="30" t="s">
        <v>19</v>
      </c>
      <c r="B61" s="16">
        <v>3211</v>
      </c>
      <c r="C61" s="16">
        <v>3202</v>
      </c>
    </row>
    <row r="62" spans="1:3" ht="12.75" customHeight="1">
      <c r="A62" s="30" t="s">
        <v>39</v>
      </c>
      <c r="B62" s="15">
        <v>708</v>
      </c>
      <c r="C62" s="15">
        <v>711</v>
      </c>
    </row>
    <row r="63" spans="1:3" ht="12.75" customHeight="1">
      <c r="A63" s="30" t="s">
        <v>43</v>
      </c>
      <c r="B63" s="15">
        <v>0</v>
      </c>
      <c r="C63" s="15">
        <v>0</v>
      </c>
    </row>
    <row r="64" spans="1:3" ht="12.75" customHeight="1">
      <c r="A64" s="30" t="s">
        <v>56</v>
      </c>
      <c r="B64" s="15">
        <v>78</v>
      </c>
      <c r="C64" s="15">
        <v>40</v>
      </c>
    </row>
    <row r="65" spans="1:3" ht="12.75" customHeight="1">
      <c r="A65" s="30" t="s">
        <v>63</v>
      </c>
      <c r="B65" s="16">
        <v>1436</v>
      </c>
      <c r="C65" s="16">
        <v>1094</v>
      </c>
    </row>
    <row r="66" spans="1:3" ht="12.75" customHeight="1">
      <c r="A66" s="30" t="s">
        <v>66</v>
      </c>
      <c r="B66" s="15">
        <v>7</v>
      </c>
      <c r="C66" s="15">
        <v>5</v>
      </c>
    </row>
    <row r="67" spans="1:3" ht="12.75" customHeight="1">
      <c r="A67" s="30" t="s">
        <v>73</v>
      </c>
      <c r="B67" s="16">
        <v>9785</v>
      </c>
      <c r="C67" s="16">
        <v>9415</v>
      </c>
    </row>
    <row r="68" spans="1:3" ht="12.75" customHeight="1">
      <c r="A68" s="64" t="s">
        <v>77</v>
      </c>
      <c r="B68" s="17">
        <v>0</v>
      </c>
      <c r="C68" s="17">
        <v>0</v>
      </c>
    </row>
    <row r="69" spans="1:3" ht="12.75" customHeight="1">
      <c r="A69" s="65" t="s">
        <v>89</v>
      </c>
      <c r="B69" s="52">
        <v>17630</v>
      </c>
      <c r="C69" s="53">
        <v>17004</v>
      </c>
    </row>
    <row r="70" spans="1:3" ht="12.75" customHeight="1" thickBot="1">
      <c r="A70" s="90"/>
      <c r="B70" s="90"/>
      <c r="C70" s="90"/>
    </row>
    <row r="71" spans="1:3" ht="12.75" customHeight="1" thickBot="1">
      <c r="A71" s="87" t="s">
        <v>118</v>
      </c>
      <c r="B71" s="88"/>
      <c r="C71" s="89"/>
    </row>
    <row r="72" spans="1:3" ht="12.75" customHeight="1">
      <c r="A72" s="26" t="s">
        <v>101</v>
      </c>
      <c r="B72" s="18" t="s">
        <v>0</v>
      </c>
      <c r="C72" s="18" t="s">
        <v>1</v>
      </c>
    </row>
    <row r="73" spans="1:3" ht="12.75" customHeight="1">
      <c r="A73" s="30" t="s">
        <v>2</v>
      </c>
      <c r="B73" s="16">
        <v>5386</v>
      </c>
      <c r="C73" s="16">
        <v>5062</v>
      </c>
    </row>
    <row r="74" spans="1:3" ht="12.75" customHeight="1">
      <c r="A74" s="30" t="s">
        <v>8</v>
      </c>
      <c r="B74" s="16">
        <v>2700</v>
      </c>
      <c r="C74" s="16">
        <v>2720</v>
      </c>
    </row>
    <row r="75" spans="1:3" ht="12.75" customHeight="1">
      <c r="A75" s="30" t="s">
        <v>19</v>
      </c>
      <c r="B75" s="16">
        <v>4599</v>
      </c>
      <c r="C75" s="16">
        <v>3321</v>
      </c>
    </row>
    <row r="76" spans="1:3" ht="12.75" customHeight="1">
      <c r="A76" s="30" t="s">
        <v>39</v>
      </c>
      <c r="B76" s="15">
        <v>26</v>
      </c>
      <c r="C76" s="15">
        <v>26</v>
      </c>
    </row>
    <row r="77" spans="1:3" ht="12.75" customHeight="1">
      <c r="A77" s="30" t="s">
        <v>43</v>
      </c>
      <c r="B77" s="16">
        <v>1214</v>
      </c>
      <c r="C77" s="16">
        <v>1146</v>
      </c>
    </row>
    <row r="78" spans="1:3" ht="12.75" customHeight="1">
      <c r="A78" s="30" t="s">
        <v>56</v>
      </c>
      <c r="B78" s="15">
        <v>445</v>
      </c>
      <c r="C78" s="15">
        <v>245</v>
      </c>
    </row>
    <row r="79" spans="1:3" ht="12.75" customHeight="1">
      <c r="A79" s="30" t="s">
        <v>63</v>
      </c>
      <c r="B79" s="16">
        <v>1751</v>
      </c>
      <c r="C79" s="16">
        <v>1452</v>
      </c>
    </row>
    <row r="80" spans="1:3" ht="12.75" customHeight="1">
      <c r="A80" s="30" t="s">
        <v>66</v>
      </c>
      <c r="B80" s="15">
        <v>285</v>
      </c>
      <c r="C80" s="15">
        <v>265</v>
      </c>
    </row>
    <row r="81" spans="1:3" ht="12.75" customHeight="1">
      <c r="A81" s="30" t="s">
        <v>73</v>
      </c>
      <c r="B81" s="16">
        <v>13156</v>
      </c>
      <c r="C81" s="16">
        <v>12442</v>
      </c>
    </row>
    <row r="82" spans="1:3" ht="12.75" customHeight="1">
      <c r="A82" s="30" t="s">
        <v>77</v>
      </c>
      <c r="B82" s="15">
        <v>78</v>
      </c>
      <c r="C82" s="15">
        <v>2</v>
      </c>
    </row>
    <row r="83" spans="1:3" ht="12.75" customHeight="1">
      <c r="A83" s="49" t="s">
        <v>89</v>
      </c>
      <c r="B83" s="36">
        <v>29640</v>
      </c>
      <c r="C83" s="36">
        <v>26681</v>
      </c>
    </row>
    <row r="84" spans="1:3" ht="12.75" customHeight="1" thickBot="1">
      <c r="A84" s="31"/>
      <c r="B84" s="31"/>
      <c r="C84" s="31"/>
    </row>
    <row r="85" spans="1:3" ht="12.75" customHeight="1" thickBot="1">
      <c r="A85" s="87" t="s">
        <v>119</v>
      </c>
      <c r="B85" s="88"/>
      <c r="C85" s="89"/>
    </row>
    <row r="86" spans="1:3" ht="12.75" customHeight="1">
      <c r="A86" s="26" t="s">
        <v>101</v>
      </c>
      <c r="B86" s="18" t="s">
        <v>0</v>
      </c>
      <c r="C86" s="18" t="s">
        <v>1</v>
      </c>
    </row>
    <row r="87" spans="1:3" ht="12.75" customHeight="1">
      <c r="A87" s="30" t="s">
        <v>2</v>
      </c>
      <c r="B87" s="16">
        <v>1023</v>
      </c>
      <c r="C87" s="15">
        <v>994</v>
      </c>
    </row>
    <row r="88" spans="1:3" ht="12.75" customHeight="1">
      <c r="A88" s="30" t="s">
        <v>8</v>
      </c>
      <c r="B88" s="15">
        <v>0</v>
      </c>
      <c r="C88" s="15">
        <v>0</v>
      </c>
    </row>
    <row r="89" spans="1:3" ht="12.75" customHeight="1">
      <c r="A89" s="30" t="s">
        <v>19</v>
      </c>
      <c r="B89" s="16">
        <v>1010</v>
      </c>
      <c r="C89" s="15">
        <v>991</v>
      </c>
    </row>
    <row r="90" spans="1:3" ht="12.75" customHeight="1">
      <c r="A90" s="30" t="s">
        <v>39</v>
      </c>
      <c r="B90" s="15">
        <v>698</v>
      </c>
      <c r="C90" s="15">
        <v>678</v>
      </c>
    </row>
    <row r="91" spans="1:3" ht="12.75" customHeight="1">
      <c r="A91" s="30" t="s">
        <v>43</v>
      </c>
      <c r="B91" s="15">
        <v>0</v>
      </c>
      <c r="C91" s="15">
        <v>0</v>
      </c>
    </row>
    <row r="92" spans="1:3" ht="12.75" customHeight="1">
      <c r="A92" s="30" t="s">
        <v>56</v>
      </c>
      <c r="B92" s="15">
        <v>23</v>
      </c>
      <c r="C92" s="15">
        <v>20</v>
      </c>
    </row>
    <row r="93" spans="1:3" ht="12.75" customHeight="1">
      <c r="A93" s="30" t="s">
        <v>63</v>
      </c>
      <c r="B93" s="15">
        <v>477</v>
      </c>
      <c r="C93" s="15">
        <v>409</v>
      </c>
    </row>
    <row r="94" spans="1:3" ht="12.75" customHeight="1">
      <c r="A94" s="30" t="s">
        <v>66</v>
      </c>
      <c r="B94" s="15">
        <v>1</v>
      </c>
      <c r="C94" s="15">
        <v>0</v>
      </c>
    </row>
    <row r="95" spans="1:3" ht="12.75" customHeight="1">
      <c r="A95" s="30" t="s">
        <v>73</v>
      </c>
      <c r="B95" s="16">
        <v>2122</v>
      </c>
      <c r="C95" s="16">
        <v>2083</v>
      </c>
    </row>
    <row r="96" spans="1:3" ht="12.75" customHeight="1">
      <c r="A96" s="30" t="s">
        <v>77</v>
      </c>
      <c r="B96" s="15">
        <v>0</v>
      </c>
      <c r="C96" s="15">
        <v>0</v>
      </c>
    </row>
    <row r="97" spans="1:3" ht="12.75" customHeight="1">
      <c r="A97" s="49" t="s">
        <v>89</v>
      </c>
      <c r="B97" s="36">
        <v>5354</v>
      </c>
      <c r="C97" s="36">
        <v>5175</v>
      </c>
    </row>
    <row r="98" ht="12.75" customHeight="1" thickBot="1"/>
    <row r="99" spans="1:3" ht="12.75" customHeight="1" thickBot="1">
      <c r="A99" s="92" t="s">
        <v>107</v>
      </c>
      <c r="B99" s="93"/>
      <c r="C99" s="94"/>
    </row>
    <row r="100" spans="1:3" ht="12.75" customHeight="1">
      <c r="A100" s="26" t="s">
        <v>101</v>
      </c>
      <c r="B100" s="18" t="s">
        <v>0</v>
      </c>
      <c r="C100" s="18" t="s">
        <v>1</v>
      </c>
    </row>
    <row r="101" spans="1:3" ht="12.75" customHeight="1">
      <c r="A101" s="30" t="s">
        <v>2</v>
      </c>
      <c r="B101" s="25">
        <f aca="true" t="shared" si="0" ref="B101:C108">SUM(B3+B17+B31+B45+B59+B73+B87)</f>
        <v>10123</v>
      </c>
      <c r="C101" s="25">
        <f t="shared" si="0"/>
        <v>9923</v>
      </c>
    </row>
    <row r="102" spans="1:3" ht="12.75" customHeight="1">
      <c r="A102" s="30" t="s">
        <v>8</v>
      </c>
      <c r="B102" s="25">
        <f t="shared" si="0"/>
        <v>2981</v>
      </c>
      <c r="C102" s="25">
        <f t="shared" si="0"/>
        <v>3017</v>
      </c>
    </row>
    <row r="103" spans="1:3" ht="12.75" customHeight="1">
      <c r="A103" s="30" t="s">
        <v>19</v>
      </c>
      <c r="B103" s="25">
        <f t="shared" si="0"/>
        <v>12490</v>
      </c>
      <c r="C103" s="25">
        <f t="shared" si="0"/>
        <v>10874</v>
      </c>
    </row>
    <row r="104" spans="1:3" ht="12.75" customHeight="1">
      <c r="A104" s="30" t="s">
        <v>39</v>
      </c>
      <c r="B104" s="25">
        <f t="shared" si="0"/>
        <v>1435</v>
      </c>
      <c r="C104" s="25">
        <f t="shared" si="0"/>
        <v>1422</v>
      </c>
    </row>
    <row r="105" spans="1:3" ht="12.75" customHeight="1">
      <c r="A105" s="30" t="s">
        <v>43</v>
      </c>
      <c r="B105" s="25">
        <f t="shared" si="0"/>
        <v>1304</v>
      </c>
      <c r="C105" s="25">
        <f t="shared" si="0"/>
        <v>1217</v>
      </c>
    </row>
    <row r="106" spans="1:3" ht="12.75" customHeight="1">
      <c r="A106" s="30" t="s">
        <v>56</v>
      </c>
      <c r="B106" s="25">
        <f t="shared" si="0"/>
        <v>733</v>
      </c>
      <c r="C106" s="25">
        <f t="shared" si="0"/>
        <v>424</v>
      </c>
    </row>
    <row r="107" spans="1:3" ht="12.75" customHeight="1">
      <c r="A107" s="30" t="s">
        <v>63</v>
      </c>
      <c r="B107" s="25">
        <f t="shared" si="0"/>
        <v>4282</v>
      </c>
      <c r="C107" s="25">
        <f t="shared" si="0"/>
        <v>3409</v>
      </c>
    </row>
    <row r="108" spans="1:3" ht="12.75" customHeight="1">
      <c r="A108" s="30" t="s">
        <v>66</v>
      </c>
      <c r="B108" s="25">
        <f t="shared" si="0"/>
        <v>316</v>
      </c>
      <c r="C108" s="25">
        <f t="shared" si="0"/>
        <v>286</v>
      </c>
    </row>
    <row r="109" spans="1:3" ht="12.75" customHeight="1">
      <c r="A109" s="30" t="s">
        <v>73</v>
      </c>
      <c r="B109" s="25">
        <v>27654</v>
      </c>
      <c r="C109" s="25">
        <f>SUM(C11+C25+C39+C53+C67+C81+C95)</f>
        <v>26322</v>
      </c>
    </row>
    <row r="110" spans="1:3" ht="12.75" customHeight="1">
      <c r="A110" s="30" t="s">
        <v>77</v>
      </c>
      <c r="B110" s="25">
        <f>SUM(B12+B26+B40+B54+B68+B82+B96)</f>
        <v>79</v>
      </c>
      <c r="C110" s="25">
        <f>SUM(C12+C26+C40+C54+C68+C82+C96)</f>
        <v>2</v>
      </c>
    </row>
    <row r="111" spans="1:3" ht="12.75" customHeight="1">
      <c r="A111" s="49" t="s">
        <v>89</v>
      </c>
      <c r="B111" s="48">
        <f>SUM(B13+B27+B41+B55+B69+B83+B97)</f>
        <v>61397</v>
      </c>
      <c r="C111" s="48">
        <f>SUM(C13+C27+C41+C55+C69+C83+C97)</f>
        <v>56896</v>
      </c>
    </row>
    <row r="112" spans="1:3" ht="12.75" customHeight="1">
      <c r="A112" s="49" t="s">
        <v>97</v>
      </c>
      <c r="B112" s="48">
        <v>6559</v>
      </c>
      <c r="C112" s="48" t="s">
        <v>91</v>
      </c>
    </row>
    <row r="113" spans="1:3" ht="12.75" customHeight="1">
      <c r="A113" s="49" t="s">
        <v>98</v>
      </c>
      <c r="B113" s="48">
        <v>67956</v>
      </c>
      <c r="C113" s="48" t="s">
        <v>91</v>
      </c>
    </row>
    <row r="114" spans="2:3" ht="12.75" customHeight="1">
      <c r="B114" s="24"/>
      <c r="C114" s="24"/>
    </row>
  </sheetData>
  <sheetProtection/>
  <mergeCells count="12">
    <mergeCell ref="A85:C85"/>
    <mergeCell ref="A14:C14"/>
    <mergeCell ref="A28:C28"/>
    <mergeCell ref="A57:C57"/>
    <mergeCell ref="A99:C99"/>
    <mergeCell ref="A56:C56"/>
    <mergeCell ref="A1:C1"/>
    <mergeCell ref="A29:C29"/>
    <mergeCell ref="A70:C70"/>
    <mergeCell ref="A15:C15"/>
    <mergeCell ref="A71:C71"/>
    <mergeCell ref="A43:C43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&amp;RFY2001</oddHeader>
    <oddFooter>&amp;L4th District Court: Filings and Dispositions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4">
      <selection activeCell="C41" sqref="A41:C41"/>
    </sheetView>
  </sheetViews>
  <sheetFormatPr defaultColWidth="9.140625" defaultRowHeight="12.75" customHeight="1"/>
  <cols>
    <col min="1" max="1" width="27.7109375" style="27" customWidth="1"/>
    <col min="2" max="3" width="24.7109375" style="10" customWidth="1"/>
    <col min="4" max="16384" width="9.140625" style="27" customWidth="1"/>
  </cols>
  <sheetData>
    <row r="1" spans="1:3" ht="12.75" customHeight="1" thickBot="1">
      <c r="A1" s="87" t="s">
        <v>123</v>
      </c>
      <c r="B1" s="88"/>
      <c r="C1" s="89"/>
    </row>
    <row r="2" spans="1:3" ht="12.75" customHeight="1">
      <c r="A2" s="26" t="s">
        <v>101</v>
      </c>
      <c r="B2" s="18" t="s">
        <v>0</v>
      </c>
      <c r="C2" s="18" t="s">
        <v>1</v>
      </c>
    </row>
    <row r="3" spans="1:3" ht="12.75" customHeight="1">
      <c r="A3" s="30" t="s">
        <v>2</v>
      </c>
      <c r="B3" s="15">
        <v>156</v>
      </c>
      <c r="C3" s="15">
        <v>123</v>
      </c>
    </row>
    <row r="4" spans="1:3" ht="12.75" customHeight="1">
      <c r="A4" s="30" t="s">
        <v>8</v>
      </c>
      <c r="B4" s="15">
        <v>65</v>
      </c>
      <c r="C4" s="15">
        <v>55</v>
      </c>
    </row>
    <row r="5" spans="1:3" ht="12.75" customHeight="1">
      <c r="A5" s="30" t="s">
        <v>19</v>
      </c>
      <c r="B5" s="15">
        <v>132</v>
      </c>
      <c r="C5" s="15">
        <v>121</v>
      </c>
    </row>
    <row r="6" spans="1:3" ht="12.75" customHeight="1">
      <c r="A6" s="30" t="s">
        <v>39</v>
      </c>
      <c r="B6" s="15">
        <v>0</v>
      </c>
      <c r="C6" s="15">
        <v>0</v>
      </c>
    </row>
    <row r="7" spans="1:3" ht="12.75" customHeight="1">
      <c r="A7" s="30" t="s">
        <v>43</v>
      </c>
      <c r="B7" s="15">
        <v>28</v>
      </c>
      <c r="C7" s="15">
        <v>9</v>
      </c>
    </row>
    <row r="8" spans="1:3" ht="12.75" customHeight="1">
      <c r="A8" s="30" t="s">
        <v>56</v>
      </c>
      <c r="B8" s="15">
        <v>9</v>
      </c>
      <c r="C8" s="15">
        <v>6</v>
      </c>
    </row>
    <row r="9" spans="1:3" ht="12.75" customHeight="1">
      <c r="A9" s="30" t="s">
        <v>63</v>
      </c>
      <c r="B9" s="15">
        <v>0</v>
      </c>
      <c r="C9" s="15">
        <v>0</v>
      </c>
    </row>
    <row r="10" spans="1:3" ht="12.75" customHeight="1">
      <c r="A10" s="30" t="s">
        <v>66</v>
      </c>
      <c r="B10" s="15">
        <v>2</v>
      </c>
      <c r="C10" s="15">
        <v>3</v>
      </c>
    </row>
    <row r="11" spans="1:3" ht="12.75" customHeight="1">
      <c r="A11" s="30" t="s">
        <v>73</v>
      </c>
      <c r="B11" s="15">
        <v>0</v>
      </c>
      <c r="C11" s="15">
        <v>2</v>
      </c>
    </row>
    <row r="12" spans="1:3" ht="12.75" customHeight="1">
      <c r="A12" s="30" t="s">
        <v>77</v>
      </c>
      <c r="B12" s="17">
        <v>1</v>
      </c>
      <c r="C12" s="17">
        <v>0</v>
      </c>
    </row>
    <row r="13" spans="1:3" ht="12.75" customHeight="1">
      <c r="A13" s="50" t="s">
        <v>89</v>
      </c>
      <c r="B13" s="66">
        <v>393</v>
      </c>
      <c r="C13" s="60">
        <v>319</v>
      </c>
    </row>
    <row r="14" spans="1:3" ht="12.75" customHeight="1" thickBot="1">
      <c r="A14" s="91"/>
      <c r="B14" s="90"/>
      <c r="C14" s="90"/>
    </row>
    <row r="15" spans="1:3" ht="12.75" customHeight="1" thickBot="1">
      <c r="A15" s="87" t="s">
        <v>124</v>
      </c>
      <c r="B15" s="88"/>
      <c r="C15" s="89"/>
    </row>
    <row r="16" spans="1:3" ht="12.75" customHeight="1">
      <c r="A16" s="26" t="s">
        <v>101</v>
      </c>
      <c r="B16" s="18" t="s">
        <v>0</v>
      </c>
      <c r="C16" s="18" t="s">
        <v>1</v>
      </c>
    </row>
    <row r="17" spans="1:3" ht="12.75" customHeight="1">
      <c r="A17" s="30" t="s">
        <v>2</v>
      </c>
      <c r="B17" s="16">
        <v>1439</v>
      </c>
      <c r="C17" s="16">
        <v>1577</v>
      </c>
    </row>
    <row r="18" spans="1:3" ht="12.75" customHeight="1">
      <c r="A18" s="30" t="s">
        <v>8</v>
      </c>
      <c r="B18" s="15">
        <v>340</v>
      </c>
      <c r="C18" s="15">
        <v>294</v>
      </c>
    </row>
    <row r="19" spans="1:3" ht="12.75" customHeight="1">
      <c r="A19" s="30" t="s">
        <v>19</v>
      </c>
      <c r="B19" s="15">
        <v>733</v>
      </c>
      <c r="C19" s="15">
        <v>702</v>
      </c>
    </row>
    <row r="20" spans="1:3" ht="12.75" customHeight="1">
      <c r="A20" s="30" t="s">
        <v>39</v>
      </c>
      <c r="B20" s="15">
        <v>573</v>
      </c>
      <c r="C20" s="15">
        <v>575</v>
      </c>
    </row>
    <row r="21" spans="1:3" ht="12.75" customHeight="1">
      <c r="A21" s="30" t="s">
        <v>43</v>
      </c>
      <c r="B21" s="15">
        <v>105</v>
      </c>
      <c r="C21" s="15">
        <v>93</v>
      </c>
    </row>
    <row r="22" spans="1:3" ht="12.75" customHeight="1">
      <c r="A22" s="30" t="s">
        <v>56</v>
      </c>
      <c r="B22" s="15">
        <v>82</v>
      </c>
      <c r="C22" s="15">
        <v>64</v>
      </c>
    </row>
    <row r="23" spans="1:3" ht="12.75" customHeight="1">
      <c r="A23" s="30" t="s">
        <v>63</v>
      </c>
      <c r="B23" s="15">
        <v>2</v>
      </c>
      <c r="C23" s="15">
        <v>2</v>
      </c>
    </row>
    <row r="24" spans="1:3" ht="12.75" customHeight="1">
      <c r="A24" s="30" t="s">
        <v>66</v>
      </c>
      <c r="B24" s="15">
        <v>17</v>
      </c>
      <c r="C24" s="15">
        <v>21</v>
      </c>
    </row>
    <row r="25" spans="1:3" ht="12.75" customHeight="1">
      <c r="A25" s="30" t="s">
        <v>73</v>
      </c>
      <c r="B25" s="16">
        <v>2072</v>
      </c>
      <c r="C25" s="16">
        <v>2047</v>
      </c>
    </row>
    <row r="26" spans="1:3" ht="12.75" customHeight="1">
      <c r="A26" s="64" t="s">
        <v>77</v>
      </c>
      <c r="B26" s="17">
        <v>0</v>
      </c>
      <c r="C26" s="17">
        <v>2</v>
      </c>
    </row>
    <row r="27" spans="1:3" ht="12.75" customHeight="1">
      <c r="A27" s="50" t="s">
        <v>89</v>
      </c>
      <c r="B27" s="52">
        <v>5363</v>
      </c>
      <c r="C27" s="53">
        <v>5377</v>
      </c>
    </row>
    <row r="28" spans="1:3" ht="12.75" customHeight="1" thickBot="1">
      <c r="A28" s="90"/>
      <c r="B28" s="90"/>
      <c r="C28" s="90"/>
    </row>
    <row r="29" spans="1:3" ht="12.75" customHeight="1" thickBot="1">
      <c r="A29" s="87" t="s">
        <v>125</v>
      </c>
      <c r="B29" s="88"/>
      <c r="C29" s="89"/>
    </row>
    <row r="30" spans="1:3" ht="12.75" customHeight="1">
      <c r="A30" s="26" t="s">
        <v>101</v>
      </c>
      <c r="B30" s="18" t="s">
        <v>0</v>
      </c>
      <c r="C30" s="18" t="s">
        <v>1</v>
      </c>
    </row>
    <row r="31" spans="1:3" ht="12.75" customHeight="1">
      <c r="A31" s="30" t="s">
        <v>2</v>
      </c>
      <c r="B31" s="16">
        <v>1312</v>
      </c>
      <c r="C31" s="16">
        <v>1543</v>
      </c>
    </row>
    <row r="32" spans="1:3" ht="12.75" customHeight="1">
      <c r="A32" s="30" t="s">
        <v>8</v>
      </c>
      <c r="B32" s="15">
        <v>912</v>
      </c>
      <c r="C32" s="15">
        <v>952</v>
      </c>
    </row>
    <row r="33" spans="1:3" ht="12.75" customHeight="1">
      <c r="A33" s="30" t="s">
        <v>19</v>
      </c>
      <c r="B33" s="16">
        <v>2286</v>
      </c>
      <c r="C33" s="16">
        <v>1991</v>
      </c>
    </row>
    <row r="34" spans="1:3" ht="12.75" customHeight="1">
      <c r="A34" s="30" t="s">
        <v>39</v>
      </c>
      <c r="B34" s="15">
        <v>0</v>
      </c>
      <c r="C34" s="15">
        <v>0</v>
      </c>
    </row>
    <row r="35" spans="1:3" ht="12.75" customHeight="1">
      <c r="A35" s="30" t="s">
        <v>43</v>
      </c>
      <c r="B35" s="15">
        <v>303</v>
      </c>
      <c r="C35" s="15">
        <v>276</v>
      </c>
    </row>
    <row r="36" spans="1:3" ht="12.75" customHeight="1">
      <c r="A36" s="30" t="s">
        <v>56</v>
      </c>
      <c r="B36" s="15">
        <v>200</v>
      </c>
      <c r="C36" s="15">
        <v>126</v>
      </c>
    </row>
    <row r="37" spans="1:3" ht="12.75" customHeight="1">
      <c r="A37" s="30" t="s">
        <v>63</v>
      </c>
      <c r="B37" s="15">
        <v>0</v>
      </c>
      <c r="C37" s="15">
        <v>2</v>
      </c>
    </row>
    <row r="38" spans="1:3" ht="12.75" customHeight="1">
      <c r="A38" s="30" t="s">
        <v>66</v>
      </c>
      <c r="B38" s="15">
        <v>79</v>
      </c>
      <c r="C38" s="15">
        <v>50</v>
      </c>
    </row>
    <row r="39" spans="1:3" ht="12.75" customHeight="1">
      <c r="A39" s="30" t="s">
        <v>73</v>
      </c>
      <c r="B39" s="15">
        <v>23</v>
      </c>
      <c r="C39" s="15">
        <v>37</v>
      </c>
    </row>
    <row r="40" spans="1:3" ht="12.75" customHeight="1">
      <c r="A40" s="64" t="s">
        <v>77</v>
      </c>
      <c r="B40" s="17">
        <v>0</v>
      </c>
      <c r="C40" s="17">
        <v>0</v>
      </c>
    </row>
    <row r="41" spans="1:3" ht="12.75" customHeight="1">
      <c r="A41" s="50" t="s">
        <v>89</v>
      </c>
      <c r="B41" s="52">
        <v>5115</v>
      </c>
      <c r="C41" s="53">
        <v>4977</v>
      </c>
    </row>
    <row r="42" ht="12.75" customHeight="1" thickBot="1"/>
    <row r="43" spans="1:3" ht="12.75" customHeight="1" thickBot="1">
      <c r="A43" s="95" t="s">
        <v>120</v>
      </c>
      <c r="B43" s="96"/>
      <c r="C43" s="97"/>
    </row>
    <row r="44" spans="1:3" ht="12.75" customHeight="1">
      <c r="A44" s="26" t="s">
        <v>101</v>
      </c>
      <c r="B44" s="18" t="s">
        <v>0</v>
      </c>
      <c r="C44" s="18" t="s">
        <v>1</v>
      </c>
    </row>
    <row r="45" spans="1:3" ht="12.75" customHeight="1">
      <c r="A45" s="30" t="s">
        <v>2</v>
      </c>
      <c r="B45" s="25">
        <f aca="true" t="shared" si="0" ref="B45:C54">SUM(B3+B17+B31)</f>
        <v>2907</v>
      </c>
      <c r="C45" s="25">
        <f t="shared" si="0"/>
        <v>3243</v>
      </c>
    </row>
    <row r="46" spans="1:3" ht="12.75" customHeight="1">
      <c r="A46" s="30" t="s">
        <v>8</v>
      </c>
      <c r="B46" s="25">
        <f t="shared" si="0"/>
        <v>1317</v>
      </c>
      <c r="C46" s="25">
        <f t="shared" si="0"/>
        <v>1301</v>
      </c>
    </row>
    <row r="47" spans="1:3" ht="12.75" customHeight="1">
      <c r="A47" s="30" t="s">
        <v>19</v>
      </c>
      <c r="B47" s="25">
        <f t="shared" si="0"/>
        <v>3151</v>
      </c>
      <c r="C47" s="25">
        <f t="shared" si="0"/>
        <v>2814</v>
      </c>
    </row>
    <row r="48" spans="1:3" ht="12.75" customHeight="1">
      <c r="A48" s="30" t="s">
        <v>39</v>
      </c>
      <c r="B48" s="25">
        <f t="shared" si="0"/>
        <v>573</v>
      </c>
      <c r="C48" s="25">
        <f t="shared" si="0"/>
        <v>575</v>
      </c>
    </row>
    <row r="49" spans="1:3" ht="12.75" customHeight="1">
      <c r="A49" s="30" t="s">
        <v>43</v>
      </c>
      <c r="B49" s="25">
        <f t="shared" si="0"/>
        <v>436</v>
      </c>
      <c r="C49" s="25">
        <f t="shared" si="0"/>
        <v>378</v>
      </c>
    </row>
    <row r="50" spans="1:3" ht="12.75" customHeight="1">
      <c r="A50" s="30" t="s">
        <v>56</v>
      </c>
      <c r="B50" s="25">
        <f t="shared" si="0"/>
        <v>291</v>
      </c>
      <c r="C50" s="25">
        <f t="shared" si="0"/>
        <v>196</v>
      </c>
    </row>
    <row r="51" spans="1:3" ht="12.75" customHeight="1">
      <c r="A51" s="30" t="s">
        <v>63</v>
      </c>
      <c r="B51" s="25">
        <f t="shared" si="0"/>
        <v>2</v>
      </c>
      <c r="C51" s="25">
        <f t="shared" si="0"/>
        <v>4</v>
      </c>
    </row>
    <row r="52" spans="1:3" ht="12.75" customHeight="1">
      <c r="A52" s="30" t="s">
        <v>66</v>
      </c>
      <c r="B52" s="25">
        <f t="shared" si="0"/>
        <v>98</v>
      </c>
      <c r="C52" s="25">
        <f t="shared" si="0"/>
        <v>74</v>
      </c>
    </row>
    <row r="53" spans="1:3" ht="12.75" customHeight="1">
      <c r="A53" s="30" t="s">
        <v>73</v>
      </c>
      <c r="B53" s="25">
        <f t="shared" si="0"/>
        <v>2095</v>
      </c>
      <c r="C53" s="25">
        <f t="shared" si="0"/>
        <v>2086</v>
      </c>
    </row>
    <row r="54" spans="1:3" ht="12.75" customHeight="1">
      <c r="A54" s="30" t="s">
        <v>77</v>
      </c>
      <c r="B54" s="25">
        <f t="shared" si="0"/>
        <v>1</v>
      </c>
      <c r="C54" s="25">
        <f t="shared" si="0"/>
        <v>2</v>
      </c>
    </row>
    <row r="55" spans="1:3" ht="12.75" customHeight="1">
      <c r="A55" s="50" t="s">
        <v>89</v>
      </c>
      <c r="B55" s="48">
        <v>10871</v>
      </c>
      <c r="C55" s="48">
        <f>SUM(C13+C27+C41)</f>
        <v>10673</v>
      </c>
    </row>
    <row r="56" spans="1:3" ht="12.75" customHeight="1">
      <c r="A56" s="50" t="s">
        <v>97</v>
      </c>
      <c r="B56" s="48">
        <v>2693</v>
      </c>
      <c r="C56" s="48" t="s">
        <v>91</v>
      </c>
    </row>
    <row r="57" spans="1:3" ht="12.75" customHeight="1">
      <c r="A57" s="50" t="s">
        <v>98</v>
      </c>
      <c r="B57" s="48">
        <v>13564</v>
      </c>
      <c r="C57" s="48" t="s">
        <v>91</v>
      </c>
    </row>
  </sheetData>
  <sheetProtection/>
  <mergeCells count="6">
    <mergeCell ref="A43:C43"/>
    <mergeCell ref="A1:C1"/>
    <mergeCell ref="A15:C15"/>
    <mergeCell ref="A29:C29"/>
    <mergeCell ref="A14:C14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&amp;RFY2001</oddHeader>
    <oddFooter>&amp;L5th District Court: Filings and Dispositions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E14" sqref="E14"/>
    </sheetView>
  </sheetViews>
  <sheetFormatPr defaultColWidth="9.140625" defaultRowHeight="12.75" customHeight="1"/>
  <cols>
    <col min="1" max="1" width="27.7109375" style="1" customWidth="1"/>
    <col min="2" max="3" width="24.7109375" style="10" customWidth="1"/>
    <col min="4" max="16384" width="9.140625" style="1" customWidth="1"/>
  </cols>
  <sheetData>
    <row r="1" spans="1:3" ht="12.75" customHeight="1" thickBot="1">
      <c r="A1" s="79" t="s">
        <v>126</v>
      </c>
      <c r="B1" s="80"/>
      <c r="C1" s="81"/>
    </row>
    <row r="2" spans="1:3" ht="12.75" customHeight="1">
      <c r="A2" s="14" t="s">
        <v>101</v>
      </c>
      <c r="B2" s="18" t="s">
        <v>0</v>
      </c>
      <c r="C2" s="18" t="s">
        <v>1</v>
      </c>
    </row>
    <row r="3" spans="1:3" ht="12.75" customHeight="1">
      <c r="A3" s="11" t="s">
        <v>2</v>
      </c>
      <c r="B3" s="15">
        <v>16</v>
      </c>
      <c r="C3" s="15">
        <v>11</v>
      </c>
    </row>
    <row r="4" spans="1:3" ht="12.75" customHeight="1">
      <c r="A4" s="11" t="s">
        <v>8</v>
      </c>
      <c r="B4" s="15">
        <v>3</v>
      </c>
      <c r="C4" s="15">
        <v>3</v>
      </c>
    </row>
    <row r="5" spans="1:3" ht="12.75" customHeight="1">
      <c r="A5" s="11" t="s">
        <v>19</v>
      </c>
      <c r="B5" s="15">
        <v>12</v>
      </c>
      <c r="C5" s="15">
        <v>3</v>
      </c>
    </row>
    <row r="6" spans="1:3" ht="12.75" customHeight="1">
      <c r="A6" s="11" t="s">
        <v>39</v>
      </c>
      <c r="B6" s="15">
        <v>0</v>
      </c>
      <c r="C6" s="15">
        <v>0</v>
      </c>
    </row>
    <row r="7" spans="1:3" ht="12.75" customHeight="1">
      <c r="A7" s="11" t="s">
        <v>43</v>
      </c>
      <c r="B7" s="15">
        <v>1</v>
      </c>
      <c r="C7" s="15">
        <v>1</v>
      </c>
    </row>
    <row r="8" spans="1:3" ht="12.75" customHeight="1">
      <c r="A8" s="11" t="s">
        <v>56</v>
      </c>
      <c r="B8" s="15">
        <v>2</v>
      </c>
      <c r="C8" s="15">
        <v>0</v>
      </c>
    </row>
    <row r="9" spans="1:3" ht="12.75" customHeight="1">
      <c r="A9" s="11" t="s">
        <v>63</v>
      </c>
      <c r="B9" s="15">
        <v>0</v>
      </c>
      <c r="C9" s="15">
        <v>0</v>
      </c>
    </row>
    <row r="10" spans="1:3" ht="12.75" customHeight="1">
      <c r="A10" s="11" t="s">
        <v>66</v>
      </c>
      <c r="B10" s="15">
        <v>0</v>
      </c>
      <c r="C10" s="15">
        <v>0</v>
      </c>
    </row>
    <row r="11" spans="1:3" ht="12.75" customHeight="1">
      <c r="A11" s="11" t="s">
        <v>73</v>
      </c>
      <c r="B11" s="15">
        <v>0</v>
      </c>
      <c r="C11" s="15">
        <v>0</v>
      </c>
    </row>
    <row r="12" spans="1:3" ht="12.75" customHeight="1">
      <c r="A12" s="12" t="s">
        <v>77</v>
      </c>
      <c r="B12" s="17">
        <v>0</v>
      </c>
      <c r="C12" s="17">
        <v>0</v>
      </c>
    </row>
    <row r="13" spans="1:3" ht="12.75" customHeight="1">
      <c r="A13" s="67" t="s">
        <v>89</v>
      </c>
      <c r="B13" s="59">
        <v>34</v>
      </c>
      <c r="C13" s="60">
        <v>18</v>
      </c>
    </row>
    <row r="14" spans="1:3" ht="12.75" customHeight="1" thickBot="1">
      <c r="A14" s="82"/>
      <c r="B14" s="82"/>
      <c r="C14" s="82"/>
    </row>
    <row r="15" spans="1:3" ht="12.75" customHeight="1" thickBot="1">
      <c r="A15" s="79" t="s">
        <v>127</v>
      </c>
      <c r="B15" s="80"/>
      <c r="C15" s="81"/>
    </row>
    <row r="16" spans="1:3" ht="12.75" customHeight="1">
      <c r="A16" s="14" t="s">
        <v>101</v>
      </c>
      <c r="B16" s="18" t="s">
        <v>0</v>
      </c>
      <c r="C16" s="18" t="s">
        <v>1</v>
      </c>
    </row>
    <row r="17" spans="1:3" ht="12.75" customHeight="1">
      <c r="A17" s="11" t="s">
        <v>2</v>
      </c>
      <c r="B17" s="15">
        <v>117</v>
      </c>
      <c r="C17" s="15">
        <v>113</v>
      </c>
    </row>
    <row r="18" spans="1:3" ht="12.75" customHeight="1">
      <c r="A18" s="11" t="s">
        <v>8</v>
      </c>
      <c r="B18" s="15">
        <v>37</v>
      </c>
      <c r="C18" s="15">
        <v>38</v>
      </c>
    </row>
    <row r="19" spans="1:3" ht="12.75" customHeight="1">
      <c r="A19" s="11" t="s">
        <v>19</v>
      </c>
      <c r="B19" s="15">
        <v>87</v>
      </c>
      <c r="C19" s="15">
        <v>86</v>
      </c>
    </row>
    <row r="20" spans="1:3" ht="12.75" customHeight="1">
      <c r="A20" s="11" t="s">
        <v>39</v>
      </c>
      <c r="B20" s="15">
        <v>0</v>
      </c>
      <c r="C20" s="15">
        <v>0</v>
      </c>
    </row>
    <row r="21" spans="1:3" ht="12.75" customHeight="1">
      <c r="A21" s="11" t="s">
        <v>43</v>
      </c>
      <c r="B21" s="15">
        <v>19</v>
      </c>
      <c r="C21" s="15">
        <v>23</v>
      </c>
    </row>
    <row r="22" spans="1:3" ht="12.75" customHeight="1">
      <c r="A22" s="11" t="s">
        <v>56</v>
      </c>
      <c r="B22" s="15">
        <v>12</v>
      </c>
      <c r="C22" s="15">
        <v>14</v>
      </c>
    </row>
    <row r="23" spans="1:3" ht="12.75" customHeight="1">
      <c r="A23" s="11" t="s">
        <v>63</v>
      </c>
      <c r="B23" s="15">
        <v>0</v>
      </c>
      <c r="C23" s="15">
        <v>1</v>
      </c>
    </row>
    <row r="24" spans="1:3" ht="12.75" customHeight="1">
      <c r="A24" s="11" t="s">
        <v>66</v>
      </c>
      <c r="B24" s="15">
        <v>5</v>
      </c>
      <c r="C24" s="15">
        <v>6</v>
      </c>
    </row>
    <row r="25" spans="1:3" ht="12.75" customHeight="1">
      <c r="A25" s="11" t="s">
        <v>73</v>
      </c>
      <c r="B25" s="15">
        <v>1</v>
      </c>
      <c r="C25" s="15">
        <v>2</v>
      </c>
    </row>
    <row r="26" spans="1:3" ht="12.75" customHeight="1">
      <c r="A26" s="11" t="s">
        <v>77</v>
      </c>
      <c r="B26" s="17">
        <v>0</v>
      </c>
      <c r="C26" s="17">
        <v>0</v>
      </c>
    </row>
    <row r="27" spans="1:3" ht="12.75" customHeight="1">
      <c r="A27" s="68" t="s">
        <v>89</v>
      </c>
      <c r="B27" s="66">
        <v>278</v>
      </c>
      <c r="C27" s="60">
        <v>283</v>
      </c>
    </row>
    <row r="28" spans="1:3" ht="12.75" customHeight="1" thickBot="1">
      <c r="A28" s="86"/>
      <c r="B28" s="82"/>
      <c r="C28" s="82"/>
    </row>
    <row r="29" spans="1:3" ht="12.75" customHeight="1" thickBot="1">
      <c r="A29" s="79" t="s">
        <v>128</v>
      </c>
      <c r="B29" s="80"/>
      <c r="C29" s="81"/>
    </row>
    <row r="30" spans="1:3" ht="12.75" customHeight="1">
      <c r="A30" s="14" t="s">
        <v>101</v>
      </c>
      <c r="B30" s="18" t="s">
        <v>0</v>
      </c>
      <c r="C30" s="18" t="s">
        <v>1</v>
      </c>
    </row>
    <row r="31" spans="1:3" ht="12.75" customHeight="1">
      <c r="A31" s="11" t="s">
        <v>2</v>
      </c>
      <c r="B31" s="15">
        <v>34</v>
      </c>
      <c r="C31" s="15">
        <v>16</v>
      </c>
    </row>
    <row r="32" spans="1:3" ht="12.75" customHeight="1">
      <c r="A32" s="11" t="s">
        <v>8</v>
      </c>
      <c r="B32" s="15">
        <v>14</v>
      </c>
      <c r="C32" s="15">
        <v>8</v>
      </c>
    </row>
    <row r="33" spans="1:3" ht="12.75" customHeight="1">
      <c r="A33" s="11" t="s">
        <v>19</v>
      </c>
      <c r="B33" s="15">
        <v>27</v>
      </c>
      <c r="C33" s="15">
        <v>19</v>
      </c>
    </row>
    <row r="34" spans="1:3" ht="12.75" customHeight="1">
      <c r="A34" s="11" t="s">
        <v>39</v>
      </c>
      <c r="B34" s="15">
        <v>0</v>
      </c>
      <c r="C34" s="15">
        <v>0</v>
      </c>
    </row>
    <row r="35" spans="1:3" ht="12.75" customHeight="1">
      <c r="A35" s="11" t="s">
        <v>43</v>
      </c>
      <c r="B35" s="15">
        <v>8</v>
      </c>
      <c r="C35" s="15">
        <v>5</v>
      </c>
    </row>
    <row r="36" spans="1:3" ht="12.75" customHeight="1">
      <c r="A36" s="11" t="s">
        <v>56</v>
      </c>
      <c r="B36" s="15">
        <v>5</v>
      </c>
      <c r="C36" s="15">
        <v>1</v>
      </c>
    </row>
    <row r="37" spans="1:3" ht="12.75" customHeight="1">
      <c r="A37" s="11" t="s">
        <v>63</v>
      </c>
      <c r="B37" s="15">
        <v>0</v>
      </c>
      <c r="C37" s="15">
        <v>0</v>
      </c>
    </row>
    <row r="38" spans="1:3" ht="12.75" customHeight="1">
      <c r="A38" s="11" t="s">
        <v>66</v>
      </c>
      <c r="B38" s="15">
        <v>0</v>
      </c>
      <c r="C38" s="15">
        <v>0</v>
      </c>
    </row>
    <row r="39" spans="1:3" ht="12.75" customHeight="1">
      <c r="A39" s="11" t="s">
        <v>73</v>
      </c>
      <c r="B39" s="15">
        <v>1</v>
      </c>
      <c r="C39" s="15">
        <v>1</v>
      </c>
    </row>
    <row r="40" spans="1:3" ht="12.75" customHeight="1">
      <c r="A40" s="12" t="s">
        <v>77</v>
      </c>
      <c r="B40" s="17">
        <v>0</v>
      </c>
      <c r="C40" s="17">
        <v>0</v>
      </c>
    </row>
    <row r="41" spans="1:3" ht="12.75" customHeight="1">
      <c r="A41" s="67" t="s">
        <v>89</v>
      </c>
      <c r="B41" s="59">
        <v>89</v>
      </c>
      <c r="C41" s="60">
        <v>50</v>
      </c>
    </row>
    <row r="42" spans="1:3" ht="12.75" customHeight="1" thickBot="1">
      <c r="A42" s="13"/>
      <c r="B42" s="13"/>
      <c r="C42" s="13"/>
    </row>
    <row r="43" spans="1:3" ht="12.75" customHeight="1" thickBot="1">
      <c r="A43" s="79" t="s">
        <v>129</v>
      </c>
      <c r="B43" s="80"/>
      <c r="C43" s="81"/>
    </row>
    <row r="44" spans="1:3" ht="12.75" customHeight="1">
      <c r="A44" s="14" t="s">
        <v>101</v>
      </c>
      <c r="B44" s="18" t="s">
        <v>0</v>
      </c>
      <c r="C44" s="18" t="s">
        <v>1</v>
      </c>
    </row>
    <row r="45" spans="1:3" ht="12.75" customHeight="1">
      <c r="A45" s="11" t="s">
        <v>2</v>
      </c>
      <c r="B45" s="15">
        <v>147</v>
      </c>
      <c r="C45" s="15">
        <v>148</v>
      </c>
    </row>
    <row r="46" spans="1:3" ht="12.75" customHeight="1">
      <c r="A46" s="11" t="s">
        <v>8</v>
      </c>
      <c r="B46" s="15">
        <v>196</v>
      </c>
      <c r="C46" s="15">
        <v>179</v>
      </c>
    </row>
    <row r="47" spans="1:3" ht="12.75" customHeight="1">
      <c r="A47" s="11" t="s">
        <v>19</v>
      </c>
      <c r="B47" s="15">
        <v>378</v>
      </c>
      <c r="C47" s="15">
        <v>366</v>
      </c>
    </row>
    <row r="48" spans="1:3" ht="12.75" customHeight="1">
      <c r="A48" s="11" t="s">
        <v>39</v>
      </c>
      <c r="B48" s="15">
        <v>0</v>
      </c>
      <c r="C48" s="15">
        <v>0</v>
      </c>
    </row>
    <row r="49" spans="1:3" ht="12.75" customHeight="1">
      <c r="A49" s="11" t="s">
        <v>43</v>
      </c>
      <c r="B49" s="15">
        <v>63</v>
      </c>
      <c r="C49" s="15">
        <v>51</v>
      </c>
    </row>
    <row r="50" spans="1:3" ht="12.75" customHeight="1">
      <c r="A50" s="11" t="s">
        <v>56</v>
      </c>
      <c r="B50" s="15">
        <v>20</v>
      </c>
      <c r="C50" s="15">
        <v>22</v>
      </c>
    </row>
    <row r="51" spans="1:3" ht="12.75" customHeight="1">
      <c r="A51" s="11" t="s">
        <v>63</v>
      </c>
      <c r="B51" s="15">
        <v>1</v>
      </c>
      <c r="C51" s="15">
        <v>0</v>
      </c>
    </row>
    <row r="52" spans="1:3" ht="12.75" customHeight="1">
      <c r="A52" s="11" t="s">
        <v>66</v>
      </c>
      <c r="B52" s="15">
        <v>9</v>
      </c>
      <c r="C52" s="15">
        <v>6</v>
      </c>
    </row>
    <row r="53" spans="1:3" ht="12.75" customHeight="1">
      <c r="A53" s="11" t="s">
        <v>73</v>
      </c>
      <c r="B53" s="15">
        <v>4</v>
      </c>
      <c r="C53" s="15">
        <v>2</v>
      </c>
    </row>
    <row r="54" spans="1:3" ht="12.75" customHeight="1">
      <c r="A54" s="12" t="s">
        <v>77</v>
      </c>
      <c r="B54" s="17">
        <v>0</v>
      </c>
      <c r="C54" s="17">
        <v>0</v>
      </c>
    </row>
    <row r="55" spans="1:3" ht="12.75" customHeight="1">
      <c r="A55" s="67" t="s">
        <v>89</v>
      </c>
      <c r="B55" s="59">
        <v>818</v>
      </c>
      <c r="C55" s="60">
        <v>774</v>
      </c>
    </row>
    <row r="56" spans="1:3" ht="12.75" customHeight="1" thickBot="1">
      <c r="A56" s="82"/>
      <c r="B56" s="82"/>
      <c r="C56" s="82"/>
    </row>
    <row r="57" spans="1:3" ht="12.75" customHeight="1" thickBot="1">
      <c r="A57" s="79" t="s">
        <v>130</v>
      </c>
      <c r="B57" s="80"/>
      <c r="C57" s="81"/>
    </row>
    <row r="58" spans="1:3" ht="12.75" customHeight="1">
      <c r="A58" s="14" t="s">
        <v>101</v>
      </c>
      <c r="B58" s="18" t="s">
        <v>0</v>
      </c>
      <c r="C58" s="18" t="s">
        <v>1</v>
      </c>
    </row>
    <row r="59" spans="1:3" ht="12.75" customHeight="1">
      <c r="A59" s="11" t="s">
        <v>2</v>
      </c>
      <c r="B59" s="15">
        <v>69</v>
      </c>
      <c r="C59" s="15">
        <v>70</v>
      </c>
    </row>
    <row r="60" spans="1:3" ht="12.75" customHeight="1">
      <c r="A60" s="11" t="s">
        <v>8</v>
      </c>
      <c r="B60" s="15">
        <v>42</v>
      </c>
      <c r="C60" s="15">
        <v>52</v>
      </c>
    </row>
    <row r="61" spans="1:3" ht="12.75" customHeight="1">
      <c r="A61" s="11" t="s">
        <v>19</v>
      </c>
      <c r="B61" s="15">
        <v>41</v>
      </c>
      <c r="C61" s="15">
        <v>36</v>
      </c>
    </row>
    <row r="62" spans="1:3" ht="12.75" customHeight="1">
      <c r="A62" s="11" t="s">
        <v>39</v>
      </c>
      <c r="B62" s="15">
        <v>0</v>
      </c>
      <c r="C62" s="15">
        <v>0</v>
      </c>
    </row>
    <row r="63" spans="1:3" ht="12.75" customHeight="1">
      <c r="A63" s="11" t="s">
        <v>43</v>
      </c>
      <c r="B63" s="15">
        <v>13</v>
      </c>
      <c r="C63" s="15">
        <v>16</v>
      </c>
    </row>
    <row r="64" spans="1:3" ht="12.75" customHeight="1">
      <c r="A64" s="11" t="s">
        <v>56</v>
      </c>
      <c r="B64" s="15">
        <v>9</v>
      </c>
      <c r="C64" s="15">
        <v>9</v>
      </c>
    </row>
    <row r="65" spans="1:3" ht="12.75" customHeight="1">
      <c r="A65" s="11" t="s">
        <v>63</v>
      </c>
      <c r="B65" s="15">
        <v>1</v>
      </c>
      <c r="C65" s="15">
        <v>1</v>
      </c>
    </row>
    <row r="66" spans="1:3" ht="12.75" customHeight="1">
      <c r="A66" s="11" t="s">
        <v>66</v>
      </c>
      <c r="B66" s="15">
        <v>1</v>
      </c>
      <c r="C66" s="15">
        <v>1</v>
      </c>
    </row>
    <row r="67" spans="1:3" ht="12.75" customHeight="1">
      <c r="A67" s="11" t="s">
        <v>73</v>
      </c>
      <c r="B67" s="15">
        <v>0</v>
      </c>
      <c r="C67" s="15">
        <v>0</v>
      </c>
    </row>
    <row r="68" spans="1:3" ht="12.75" customHeight="1">
      <c r="A68" s="12" t="s">
        <v>77</v>
      </c>
      <c r="B68" s="17">
        <v>2</v>
      </c>
      <c r="C68" s="17">
        <v>2</v>
      </c>
    </row>
    <row r="69" spans="1:3" ht="12.75" customHeight="1">
      <c r="A69" s="67" t="s">
        <v>89</v>
      </c>
      <c r="B69" s="59">
        <v>178</v>
      </c>
      <c r="C69" s="60">
        <v>187</v>
      </c>
    </row>
    <row r="70" spans="1:3" ht="12.75" customHeight="1" thickBot="1">
      <c r="A70" s="82"/>
      <c r="B70" s="82"/>
      <c r="C70" s="82"/>
    </row>
    <row r="71" spans="1:3" ht="12.75" customHeight="1" thickBot="1">
      <c r="A71" s="79" t="s">
        <v>131</v>
      </c>
      <c r="B71" s="80"/>
      <c r="C71" s="81"/>
    </row>
    <row r="72" spans="1:3" ht="12.75" customHeight="1">
      <c r="A72" s="14" t="s">
        <v>101</v>
      </c>
      <c r="B72" s="18" t="s">
        <v>0</v>
      </c>
      <c r="C72" s="18" t="s">
        <v>1</v>
      </c>
    </row>
    <row r="73" spans="1:3" ht="12.75" customHeight="1">
      <c r="A73" s="11" t="s">
        <v>2</v>
      </c>
      <c r="B73" s="15">
        <v>346</v>
      </c>
      <c r="C73" s="15">
        <v>390</v>
      </c>
    </row>
    <row r="74" spans="1:3" ht="12.75" customHeight="1">
      <c r="A74" s="11" t="s">
        <v>8</v>
      </c>
      <c r="B74" s="15">
        <v>219</v>
      </c>
      <c r="C74" s="15">
        <v>214</v>
      </c>
    </row>
    <row r="75" spans="1:3" ht="12.75" customHeight="1">
      <c r="A75" s="11" t="s">
        <v>19</v>
      </c>
      <c r="B75" s="15">
        <v>354</v>
      </c>
      <c r="C75" s="15">
        <v>337</v>
      </c>
    </row>
    <row r="76" spans="1:3" ht="12.75" customHeight="1">
      <c r="A76" s="11" t="s">
        <v>39</v>
      </c>
      <c r="B76" s="15">
        <v>0</v>
      </c>
      <c r="C76" s="15">
        <v>0</v>
      </c>
    </row>
    <row r="77" spans="1:3" ht="12.75" customHeight="1">
      <c r="A77" s="11" t="s">
        <v>43</v>
      </c>
      <c r="B77" s="15">
        <v>47</v>
      </c>
      <c r="C77" s="15">
        <v>49</v>
      </c>
    </row>
    <row r="78" spans="1:3" ht="12.75" customHeight="1">
      <c r="A78" s="11" t="s">
        <v>56</v>
      </c>
      <c r="B78" s="15">
        <v>16</v>
      </c>
      <c r="C78" s="15">
        <v>11</v>
      </c>
    </row>
    <row r="79" spans="1:3" ht="12.75" customHeight="1">
      <c r="A79" s="11" t="s">
        <v>63</v>
      </c>
      <c r="B79" s="15">
        <v>0</v>
      </c>
      <c r="C79" s="15">
        <v>0</v>
      </c>
    </row>
    <row r="80" spans="1:3" ht="12.75" customHeight="1">
      <c r="A80" s="11" t="s">
        <v>66</v>
      </c>
      <c r="B80" s="15">
        <v>5</v>
      </c>
      <c r="C80" s="15">
        <v>9</v>
      </c>
    </row>
    <row r="81" spans="1:3" ht="12.75" customHeight="1">
      <c r="A81" s="11" t="s">
        <v>73</v>
      </c>
      <c r="B81" s="15">
        <v>0</v>
      </c>
      <c r="C81" s="15">
        <v>1</v>
      </c>
    </row>
    <row r="82" spans="1:3" ht="12.75" customHeight="1">
      <c r="A82" s="12" t="s">
        <v>77</v>
      </c>
      <c r="B82" s="17">
        <v>31</v>
      </c>
      <c r="C82" s="17">
        <v>29</v>
      </c>
    </row>
    <row r="83" spans="1:3" ht="12.75" customHeight="1">
      <c r="A83" s="67" t="s">
        <v>89</v>
      </c>
      <c r="B83" s="52">
        <v>1018</v>
      </c>
      <c r="C83" s="53">
        <v>1040</v>
      </c>
    </row>
    <row r="84" ht="12.75" customHeight="1" thickBot="1"/>
    <row r="85" spans="1:3" ht="12.75" customHeight="1" thickBot="1">
      <c r="A85" s="83" t="s">
        <v>121</v>
      </c>
      <c r="B85" s="84"/>
      <c r="C85" s="85"/>
    </row>
    <row r="86" spans="1:3" ht="12.75" customHeight="1">
      <c r="A86" s="14" t="s">
        <v>101</v>
      </c>
      <c r="B86" s="18" t="s">
        <v>0</v>
      </c>
      <c r="C86" s="18" t="s">
        <v>1</v>
      </c>
    </row>
    <row r="87" spans="1:3" ht="12.75" customHeight="1">
      <c r="A87" s="11" t="s">
        <v>2</v>
      </c>
      <c r="B87" s="32">
        <f aca="true" t="shared" si="0" ref="B87:C96">SUM(B3+B17+B31+B45+B59+B73)</f>
        <v>729</v>
      </c>
      <c r="C87" s="32">
        <f t="shared" si="0"/>
        <v>748</v>
      </c>
    </row>
    <row r="88" spans="1:3" ht="12.75" customHeight="1">
      <c r="A88" s="11" t="s">
        <v>8</v>
      </c>
      <c r="B88" s="32">
        <f t="shared" si="0"/>
        <v>511</v>
      </c>
      <c r="C88" s="32">
        <f t="shared" si="0"/>
        <v>494</v>
      </c>
    </row>
    <row r="89" spans="1:3" ht="12.75" customHeight="1">
      <c r="A89" s="11" t="s">
        <v>19</v>
      </c>
      <c r="B89" s="32">
        <f t="shared" si="0"/>
        <v>899</v>
      </c>
      <c r="C89" s="32">
        <f t="shared" si="0"/>
        <v>847</v>
      </c>
    </row>
    <row r="90" spans="1:3" ht="12.75" customHeight="1">
      <c r="A90" s="11" t="s">
        <v>39</v>
      </c>
      <c r="B90" s="32">
        <f t="shared" si="0"/>
        <v>0</v>
      </c>
      <c r="C90" s="32">
        <f t="shared" si="0"/>
        <v>0</v>
      </c>
    </row>
    <row r="91" spans="1:3" ht="12.75" customHeight="1">
      <c r="A91" s="11" t="s">
        <v>43</v>
      </c>
      <c r="B91" s="32">
        <f t="shared" si="0"/>
        <v>151</v>
      </c>
      <c r="C91" s="32">
        <f t="shared" si="0"/>
        <v>145</v>
      </c>
    </row>
    <row r="92" spans="1:3" ht="12.75" customHeight="1">
      <c r="A92" s="11" t="s">
        <v>56</v>
      </c>
      <c r="B92" s="32">
        <f t="shared" si="0"/>
        <v>64</v>
      </c>
      <c r="C92" s="32">
        <f t="shared" si="0"/>
        <v>57</v>
      </c>
    </row>
    <row r="93" spans="1:3" ht="12.75" customHeight="1">
      <c r="A93" s="11" t="s">
        <v>63</v>
      </c>
      <c r="B93" s="32">
        <f t="shared" si="0"/>
        <v>2</v>
      </c>
      <c r="C93" s="32">
        <f t="shared" si="0"/>
        <v>2</v>
      </c>
    </row>
    <row r="94" spans="1:3" ht="12.75" customHeight="1">
      <c r="A94" s="11" t="s">
        <v>66</v>
      </c>
      <c r="B94" s="32">
        <f t="shared" si="0"/>
        <v>20</v>
      </c>
      <c r="C94" s="32">
        <f t="shared" si="0"/>
        <v>22</v>
      </c>
    </row>
    <row r="95" spans="1:3" ht="12.75" customHeight="1">
      <c r="A95" s="11" t="s">
        <v>73</v>
      </c>
      <c r="B95" s="32">
        <f t="shared" si="0"/>
        <v>6</v>
      </c>
      <c r="C95" s="32">
        <f t="shared" si="0"/>
        <v>6</v>
      </c>
    </row>
    <row r="96" spans="1:3" ht="12.75" customHeight="1">
      <c r="A96" s="11" t="s">
        <v>77</v>
      </c>
      <c r="B96" s="32">
        <f t="shared" si="0"/>
        <v>33</v>
      </c>
      <c r="C96" s="32">
        <f t="shared" si="0"/>
        <v>31</v>
      </c>
    </row>
    <row r="97" spans="1:3" ht="12.75" customHeight="1">
      <c r="A97" s="38" t="s">
        <v>89</v>
      </c>
      <c r="B97" s="37">
        <v>2415</v>
      </c>
      <c r="C97" s="37">
        <f>SUM(C13+C27+C41+C55+C69+C83)</f>
        <v>2352</v>
      </c>
    </row>
    <row r="98" spans="1:3" ht="12.75" customHeight="1">
      <c r="A98" s="38" t="s">
        <v>97</v>
      </c>
      <c r="B98" s="37">
        <v>1041</v>
      </c>
      <c r="C98" s="37" t="s">
        <v>91</v>
      </c>
    </row>
    <row r="99" spans="1:3" ht="12.75" customHeight="1">
      <c r="A99" s="38" t="s">
        <v>98</v>
      </c>
      <c r="B99" s="37">
        <v>3456</v>
      </c>
      <c r="C99" s="37" t="s">
        <v>91</v>
      </c>
    </row>
  </sheetData>
  <sheetProtection/>
  <mergeCells count="11">
    <mergeCell ref="A1:C1"/>
    <mergeCell ref="A15:C15"/>
    <mergeCell ref="A29:C29"/>
    <mergeCell ref="A43:C43"/>
    <mergeCell ref="A85:C85"/>
    <mergeCell ref="A70:C70"/>
    <mergeCell ref="A57:C57"/>
    <mergeCell ref="A71:C71"/>
    <mergeCell ref="A14:C14"/>
    <mergeCell ref="A28:C28"/>
    <mergeCell ref="A56:C5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&amp;RFY2001</oddHeader>
    <oddFooter>&amp;L6th District Court: Filings and Dispositions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28">
      <selection activeCell="C13" sqref="A13:C13"/>
    </sheetView>
  </sheetViews>
  <sheetFormatPr defaultColWidth="9.140625" defaultRowHeight="12.75" customHeight="1"/>
  <cols>
    <col min="1" max="1" width="27.7109375" style="1" customWidth="1"/>
    <col min="2" max="3" width="24.7109375" style="10" customWidth="1"/>
    <col min="4" max="16384" width="9.140625" style="1" customWidth="1"/>
  </cols>
  <sheetData>
    <row r="1" spans="1:3" ht="12.75" customHeight="1" thickBot="1">
      <c r="A1" s="79" t="s">
        <v>134</v>
      </c>
      <c r="B1" s="80"/>
      <c r="C1" s="81"/>
    </row>
    <row r="2" spans="1:3" ht="12.75" customHeight="1">
      <c r="A2" s="14" t="s">
        <v>101</v>
      </c>
      <c r="B2" s="18" t="s">
        <v>0</v>
      </c>
      <c r="C2" s="18" t="s">
        <v>1</v>
      </c>
    </row>
    <row r="3" spans="1:3" ht="12.75" customHeight="1">
      <c r="A3" s="11" t="s">
        <v>2</v>
      </c>
      <c r="B3" s="15">
        <v>106</v>
      </c>
      <c r="C3" s="15">
        <v>149</v>
      </c>
    </row>
    <row r="4" spans="1:3" ht="12.75" customHeight="1">
      <c r="A4" s="11" t="s">
        <v>8</v>
      </c>
      <c r="B4" s="15">
        <v>110</v>
      </c>
      <c r="C4" s="15">
        <v>120</v>
      </c>
    </row>
    <row r="5" spans="1:3" ht="12.75" customHeight="1">
      <c r="A5" s="11" t="s">
        <v>19</v>
      </c>
      <c r="B5" s="15">
        <v>235</v>
      </c>
      <c r="C5" s="15">
        <v>245</v>
      </c>
    </row>
    <row r="6" spans="1:3" ht="12.75" customHeight="1">
      <c r="A6" s="11" t="s">
        <v>39</v>
      </c>
      <c r="B6" s="15">
        <v>0</v>
      </c>
      <c r="C6" s="15">
        <v>0</v>
      </c>
    </row>
    <row r="7" spans="1:3" ht="12.75" customHeight="1">
      <c r="A7" s="11" t="s">
        <v>43</v>
      </c>
      <c r="B7" s="15">
        <v>40</v>
      </c>
      <c r="C7" s="15">
        <v>37</v>
      </c>
    </row>
    <row r="8" spans="1:3" ht="12.75" customHeight="1">
      <c r="A8" s="11" t="s">
        <v>56</v>
      </c>
      <c r="B8" s="15">
        <v>5</v>
      </c>
      <c r="C8" s="15">
        <v>6</v>
      </c>
    </row>
    <row r="9" spans="1:3" ht="12.75" customHeight="1">
      <c r="A9" s="11" t="s">
        <v>63</v>
      </c>
      <c r="B9" s="15">
        <v>2</v>
      </c>
      <c r="C9" s="15">
        <v>2</v>
      </c>
    </row>
    <row r="10" spans="1:3" ht="12.75" customHeight="1">
      <c r="A10" s="11" t="s">
        <v>66</v>
      </c>
      <c r="B10" s="15">
        <v>1</v>
      </c>
      <c r="C10" s="15">
        <v>4</v>
      </c>
    </row>
    <row r="11" spans="1:3" ht="12.75" customHeight="1">
      <c r="A11" s="11" t="s">
        <v>73</v>
      </c>
      <c r="B11" s="15">
        <v>4</v>
      </c>
      <c r="C11" s="15">
        <v>4</v>
      </c>
    </row>
    <row r="12" spans="1:3" ht="12.75" customHeight="1">
      <c r="A12" s="12" t="s">
        <v>77</v>
      </c>
      <c r="B12" s="17">
        <v>0</v>
      </c>
      <c r="C12" s="17">
        <v>0</v>
      </c>
    </row>
    <row r="13" spans="1:3" ht="12.75" customHeight="1">
      <c r="A13" s="67" t="s">
        <v>89</v>
      </c>
      <c r="B13" s="59">
        <v>503</v>
      </c>
      <c r="C13" s="60">
        <v>567</v>
      </c>
    </row>
    <row r="14" spans="1:3" ht="12.75" customHeight="1" thickBot="1">
      <c r="A14" s="82"/>
      <c r="B14" s="82"/>
      <c r="C14" s="82"/>
    </row>
    <row r="15" spans="1:3" ht="12.75" customHeight="1" thickBot="1">
      <c r="A15" s="79" t="s">
        <v>135</v>
      </c>
      <c r="B15" s="80"/>
      <c r="C15" s="81"/>
    </row>
    <row r="16" spans="1:3" ht="12.75" customHeight="1">
      <c r="A16" s="14" t="s">
        <v>101</v>
      </c>
      <c r="B16" s="18" t="s">
        <v>0</v>
      </c>
      <c r="C16" s="18" t="s">
        <v>1</v>
      </c>
    </row>
    <row r="17" spans="1:3" ht="12.75" customHeight="1">
      <c r="A17" s="11" t="s">
        <v>2</v>
      </c>
      <c r="B17" s="15">
        <v>255</v>
      </c>
      <c r="C17" s="15">
        <v>296</v>
      </c>
    </row>
    <row r="18" spans="1:3" ht="12.75" customHeight="1">
      <c r="A18" s="11" t="s">
        <v>8</v>
      </c>
      <c r="B18" s="15">
        <v>145</v>
      </c>
      <c r="C18" s="15">
        <v>153</v>
      </c>
    </row>
    <row r="19" spans="1:3" ht="12.75" customHeight="1">
      <c r="A19" s="11" t="s">
        <v>19</v>
      </c>
      <c r="B19" s="15">
        <v>192</v>
      </c>
      <c r="C19" s="15">
        <v>165</v>
      </c>
    </row>
    <row r="20" spans="1:3" ht="12.75" customHeight="1">
      <c r="A20" s="11" t="s">
        <v>39</v>
      </c>
      <c r="B20" s="15">
        <v>0</v>
      </c>
      <c r="C20" s="15">
        <v>0</v>
      </c>
    </row>
    <row r="21" spans="1:3" ht="12.75" customHeight="1">
      <c r="A21" s="11" t="s">
        <v>43</v>
      </c>
      <c r="B21" s="15">
        <v>26</v>
      </c>
      <c r="C21" s="15">
        <v>19</v>
      </c>
    </row>
    <row r="22" spans="1:3" ht="12.75" customHeight="1">
      <c r="A22" s="11" t="s">
        <v>56</v>
      </c>
      <c r="B22" s="15">
        <v>12</v>
      </c>
      <c r="C22" s="15">
        <v>15</v>
      </c>
    </row>
    <row r="23" spans="1:3" ht="12.75" customHeight="1">
      <c r="A23" s="11" t="s">
        <v>63</v>
      </c>
      <c r="B23" s="15">
        <v>0</v>
      </c>
      <c r="C23" s="15">
        <v>0</v>
      </c>
    </row>
    <row r="24" spans="1:3" ht="12.75" customHeight="1">
      <c r="A24" s="11" t="s">
        <v>66</v>
      </c>
      <c r="B24" s="15">
        <v>4</v>
      </c>
      <c r="C24" s="15">
        <v>2</v>
      </c>
    </row>
    <row r="25" spans="1:3" ht="12.75" customHeight="1">
      <c r="A25" s="11" t="s">
        <v>73</v>
      </c>
      <c r="B25" s="15">
        <v>3</v>
      </c>
      <c r="C25" s="15">
        <v>3</v>
      </c>
    </row>
    <row r="26" spans="1:3" ht="12.75" customHeight="1">
      <c r="A26" s="12" t="s">
        <v>77</v>
      </c>
      <c r="B26" s="17">
        <v>0</v>
      </c>
      <c r="C26" s="17">
        <v>0</v>
      </c>
    </row>
    <row r="27" spans="1:3" ht="12.75" customHeight="1">
      <c r="A27" s="67" t="s">
        <v>89</v>
      </c>
      <c r="B27" s="59">
        <v>637</v>
      </c>
      <c r="C27" s="60">
        <v>653</v>
      </c>
    </row>
    <row r="28" spans="1:3" ht="12.75" customHeight="1" thickBot="1">
      <c r="A28" s="82"/>
      <c r="B28" s="82"/>
      <c r="C28" s="82"/>
    </row>
    <row r="29" spans="1:3" ht="12.75" customHeight="1" thickBot="1">
      <c r="A29" s="79" t="s">
        <v>132</v>
      </c>
      <c r="B29" s="80"/>
      <c r="C29" s="81"/>
    </row>
    <row r="30" spans="1:3" ht="12.75" customHeight="1">
      <c r="A30" s="14" t="s">
        <v>101</v>
      </c>
      <c r="B30" s="18" t="s">
        <v>0</v>
      </c>
      <c r="C30" s="18" t="s">
        <v>1</v>
      </c>
    </row>
    <row r="31" spans="1:3" ht="12.75" customHeight="1">
      <c r="A31" s="11" t="s">
        <v>2</v>
      </c>
      <c r="B31" s="15">
        <v>130</v>
      </c>
      <c r="C31" s="15">
        <v>142</v>
      </c>
    </row>
    <row r="32" spans="1:3" ht="12.75" customHeight="1">
      <c r="A32" s="11" t="s">
        <v>8</v>
      </c>
      <c r="B32" s="15">
        <v>78</v>
      </c>
      <c r="C32" s="15">
        <v>91</v>
      </c>
    </row>
    <row r="33" spans="1:3" ht="12.75" customHeight="1">
      <c r="A33" s="11" t="s">
        <v>19</v>
      </c>
      <c r="B33" s="15">
        <v>94</v>
      </c>
      <c r="C33" s="15">
        <v>109</v>
      </c>
    </row>
    <row r="34" spans="1:3" ht="12.75" customHeight="1">
      <c r="A34" s="11" t="s">
        <v>39</v>
      </c>
      <c r="B34" s="15">
        <v>0</v>
      </c>
      <c r="C34" s="15">
        <v>0</v>
      </c>
    </row>
    <row r="35" spans="1:3" ht="12.75" customHeight="1">
      <c r="A35" s="11" t="s">
        <v>43</v>
      </c>
      <c r="B35" s="15">
        <v>34</v>
      </c>
      <c r="C35" s="15">
        <v>30</v>
      </c>
    </row>
    <row r="36" spans="1:3" ht="12.75" customHeight="1">
      <c r="A36" s="11" t="s">
        <v>56</v>
      </c>
      <c r="B36" s="15">
        <v>7</v>
      </c>
      <c r="C36" s="15">
        <v>8</v>
      </c>
    </row>
    <row r="37" spans="1:3" ht="12.75" customHeight="1">
      <c r="A37" s="11" t="s">
        <v>63</v>
      </c>
      <c r="B37" s="15">
        <v>0</v>
      </c>
      <c r="C37" s="15">
        <v>0</v>
      </c>
    </row>
    <row r="38" spans="1:3" ht="12.75" customHeight="1">
      <c r="A38" s="11" t="s">
        <v>66</v>
      </c>
      <c r="B38" s="15">
        <v>5</v>
      </c>
      <c r="C38" s="15">
        <v>2</v>
      </c>
    </row>
    <row r="39" spans="1:3" ht="12.75" customHeight="1">
      <c r="A39" s="11" t="s">
        <v>73</v>
      </c>
      <c r="B39" s="15">
        <v>3</v>
      </c>
      <c r="C39" s="15">
        <v>4</v>
      </c>
    </row>
    <row r="40" spans="1:3" ht="12.75" customHeight="1">
      <c r="A40" s="12" t="s">
        <v>77</v>
      </c>
      <c r="B40" s="17">
        <v>0</v>
      </c>
      <c r="C40" s="17">
        <v>0</v>
      </c>
    </row>
    <row r="41" spans="1:3" ht="12.75" customHeight="1">
      <c r="A41" s="67" t="s">
        <v>89</v>
      </c>
      <c r="B41" s="59">
        <v>351</v>
      </c>
      <c r="C41" s="60">
        <v>386</v>
      </c>
    </row>
    <row r="42" spans="1:3" ht="12.75" customHeight="1" thickBot="1">
      <c r="A42" s="13"/>
      <c r="B42" s="13"/>
      <c r="C42" s="13"/>
    </row>
    <row r="43" spans="1:3" ht="12.75" customHeight="1" thickBot="1">
      <c r="A43" s="79" t="s">
        <v>133</v>
      </c>
      <c r="B43" s="80"/>
      <c r="C43" s="81"/>
    </row>
    <row r="44" spans="1:3" ht="12.75" customHeight="1">
      <c r="A44" s="14" t="s">
        <v>101</v>
      </c>
      <c r="B44" s="18" t="s">
        <v>0</v>
      </c>
      <c r="C44" s="18" t="s">
        <v>1</v>
      </c>
    </row>
    <row r="45" spans="1:3" ht="12.75" customHeight="1">
      <c r="A45" s="11" t="s">
        <v>2</v>
      </c>
      <c r="B45" s="15">
        <v>328</v>
      </c>
      <c r="C45" s="15">
        <v>422</v>
      </c>
    </row>
    <row r="46" spans="1:3" ht="12.75" customHeight="1">
      <c r="A46" s="11" t="s">
        <v>8</v>
      </c>
      <c r="B46" s="15">
        <v>337</v>
      </c>
      <c r="C46" s="15">
        <v>307</v>
      </c>
    </row>
    <row r="47" spans="1:3" ht="12.75" customHeight="1">
      <c r="A47" s="11" t="s">
        <v>19</v>
      </c>
      <c r="B47" s="16">
        <v>1005</v>
      </c>
      <c r="C47" s="15">
        <v>940</v>
      </c>
    </row>
    <row r="48" spans="1:3" ht="12.75" customHeight="1">
      <c r="A48" s="11" t="s">
        <v>39</v>
      </c>
      <c r="B48" s="15">
        <v>0</v>
      </c>
      <c r="C48" s="15">
        <v>0</v>
      </c>
    </row>
    <row r="49" spans="1:3" ht="12.75" customHeight="1">
      <c r="A49" s="11" t="s">
        <v>43</v>
      </c>
      <c r="B49" s="15">
        <v>71</v>
      </c>
      <c r="C49" s="15">
        <v>57</v>
      </c>
    </row>
    <row r="50" spans="1:3" ht="12.75" customHeight="1">
      <c r="A50" s="11" t="s">
        <v>56</v>
      </c>
      <c r="B50" s="15">
        <v>38</v>
      </c>
      <c r="C50" s="15">
        <v>30</v>
      </c>
    </row>
    <row r="51" spans="1:3" ht="12.75" customHeight="1">
      <c r="A51" s="11" t="s">
        <v>63</v>
      </c>
      <c r="B51" s="15">
        <v>14</v>
      </c>
      <c r="C51" s="15">
        <v>9</v>
      </c>
    </row>
    <row r="52" spans="1:3" ht="12.75" customHeight="1">
      <c r="A52" s="11" t="s">
        <v>66</v>
      </c>
      <c r="B52" s="15">
        <v>18</v>
      </c>
      <c r="C52" s="15">
        <v>10</v>
      </c>
    </row>
    <row r="53" spans="1:3" ht="12.75" customHeight="1">
      <c r="A53" s="11" t="s">
        <v>73</v>
      </c>
      <c r="B53" s="15">
        <v>9</v>
      </c>
      <c r="C53" s="15">
        <v>4</v>
      </c>
    </row>
    <row r="54" spans="1:3" ht="12.75" customHeight="1">
      <c r="A54" s="11" t="s">
        <v>77</v>
      </c>
      <c r="B54" s="17">
        <v>0</v>
      </c>
      <c r="C54" s="17">
        <v>0</v>
      </c>
    </row>
    <row r="55" spans="1:3" ht="12.75" customHeight="1">
      <c r="A55" s="68" t="s">
        <v>89</v>
      </c>
      <c r="B55" s="69">
        <v>1820</v>
      </c>
      <c r="C55" s="53">
        <v>1779</v>
      </c>
    </row>
    <row r="56" ht="12.75" customHeight="1" thickBot="1"/>
    <row r="57" spans="1:3" ht="12.75" customHeight="1" thickBot="1">
      <c r="A57" s="83" t="s">
        <v>122</v>
      </c>
      <c r="B57" s="84"/>
      <c r="C57" s="85"/>
    </row>
    <row r="58" spans="1:3" ht="12.75" customHeight="1">
      <c r="A58" s="14" t="s">
        <v>101</v>
      </c>
      <c r="B58" s="18" t="s">
        <v>0</v>
      </c>
      <c r="C58" s="18" t="s">
        <v>1</v>
      </c>
    </row>
    <row r="59" spans="1:3" ht="12.75" customHeight="1">
      <c r="A59" s="11" t="s">
        <v>2</v>
      </c>
      <c r="B59" s="32">
        <f aca="true" t="shared" si="0" ref="B59:C68">SUM(B3+B17+B31+B45)</f>
        <v>819</v>
      </c>
      <c r="C59" s="32">
        <f t="shared" si="0"/>
        <v>1009</v>
      </c>
    </row>
    <row r="60" spans="1:3" ht="12.75" customHeight="1">
      <c r="A60" s="11" t="s">
        <v>8</v>
      </c>
      <c r="B60" s="32">
        <f t="shared" si="0"/>
        <v>670</v>
      </c>
      <c r="C60" s="32">
        <f t="shared" si="0"/>
        <v>671</v>
      </c>
    </row>
    <row r="61" spans="1:3" ht="12.75" customHeight="1">
      <c r="A61" s="11" t="s">
        <v>19</v>
      </c>
      <c r="B61" s="32">
        <f t="shared" si="0"/>
        <v>1526</v>
      </c>
      <c r="C61" s="32">
        <f t="shared" si="0"/>
        <v>1459</v>
      </c>
    </row>
    <row r="62" spans="1:3" ht="12.75" customHeight="1">
      <c r="A62" s="11" t="s">
        <v>39</v>
      </c>
      <c r="B62" s="32">
        <f t="shared" si="0"/>
        <v>0</v>
      </c>
      <c r="C62" s="32">
        <f t="shared" si="0"/>
        <v>0</v>
      </c>
    </row>
    <row r="63" spans="1:3" ht="12.75" customHeight="1">
      <c r="A63" s="11" t="s">
        <v>43</v>
      </c>
      <c r="B63" s="32">
        <f t="shared" si="0"/>
        <v>171</v>
      </c>
      <c r="C63" s="32">
        <f t="shared" si="0"/>
        <v>143</v>
      </c>
    </row>
    <row r="64" spans="1:3" ht="12.75" customHeight="1">
      <c r="A64" s="11" t="s">
        <v>56</v>
      </c>
      <c r="B64" s="32">
        <f t="shared" si="0"/>
        <v>62</v>
      </c>
      <c r="C64" s="32">
        <f t="shared" si="0"/>
        <v>59</v>
      </c>
    </row>
    <row r="65" spans="1:3" ht="12.75" customHeight="1">
      <c r="A65" s="11" t="s">
        <v>63</v>
      </c>
      <c r="B65" s="32">
        <f t="shared" si="0"/>
        <v>16</v>
      </c>
      <c r="C65" s="32">
        <f t="shared" si="0"/>
        <v>11</v>
      </c>
    </row>
    <row r="66" spans="1:3" ht="12.75" customHeight="1">
      <c r="A66" s="11" t="s">
        <v>66</v>
      </c>
      <c r="B66" s="32">
        <f t="shared" si="0"/>
        <v>28</v>
      </c>
      <c r="C66" s="32">
        <f t="shared" si="0"/>
        <v>18</v>
      </c>
    </row>
    <row r="67" spans="1:3" ht="12.75" customHeight="1">
      <c r="A67" s="11" t="s">
        <v>73</v>
      </c>
      <c r="B67" s="32">
        <f t="shared" si="0"/>
        <v>19</v>
      </c>
      <c r="C67" s="32">
        <f t="shared" si="0"/>
        <v>15</v>
      </c>
    </row>
    <row r="68" spans="1:3" ht="12.75" customHeight="1">
      <c r="A68" s="11" t="s">
        <v>77</v>
      </c>
      <c r="B68" s="32">
        <f t="shared" si="0"/>
        <v>0</v>
      </c>
      <c r="C68" s="32">
        <f t="shared" si="0"/>
        <v>0</v>
      </c>
    </row>
    <row r="69" spans="1:3" ht="12.75" customHeight="1">
      <c r="A69" s="38" t="s">
        <v>89</v>
      </c>
      <c r="B69" s="37">
        <v>3311</v>
      </c>
      <c r="C69" s="37">
        <f>SUM(C13+C27+C41+C55)</f>
        <v>3385</v>
      </c>
    </row>
    <row r="70" spans="1:3" ht="12.75" customHeight="1">
      <c r="A70" s="38" t="s">
        <v>97</v>
      </c>
      <c r="B70" s="37">
        <v>1351</v>
      </c>
      <c r="C70" s="37" t="s">
        <v>91</v>
      </c>
    </row>
    <row r="71" spans="1:3" ht="12.75" customHeight="1">
      <c r="A71" s="38" t="s">
        <v>98</v>
      </c>
      <c r="B71" s="37">
        <v>4662</v>
      </c>
      <c r="C71" s="37" t="s">
        <v>91</v>
      </c>
    </row>
  </sheetData>
  <sheetProtection/>
  <mergeCells count="7">
    <mergeCell ref="A57:C57"/>
    <mergeCell ref="A1:C1"/>
    <mergeCell ref="A15:C15"/>
    <mergeCell ref="A29:C29"/>
    <mergeCell ref="A43:C43"/>
    <mergeCell ref="A14:C14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&amp;RFY2001</oddHeader>
    <oddFooter>&amp;L7th District Court: Filings and Dispositions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61">
      <selection activeCell="A1" sqref="A1:C1"/>
    </sheetView>
  </sheetViews>
  <sheetFormatPr defaultColWidth="9.140625" defaultRowHeight="12.75" customHeight="1"/>
  <cols>
    <col min="1" max="1" width="27.7109375" style="1" customWidth="1"/>
    <col min="2" max="3" width="24.7109375" style="10" customWidth="1"/>
    <col min="4" max="16384" width="9.140625" style="1" customWidth="1"/>
  </cols>
  <sheetData>
    <row r="1" spans="1:3" ht="12.75" customHeight="1" thickBot="1">
      <c r="A1" s="79" t="s">
        <v>145</v>
      </c>
      <c r="B1" s="80"/>
      <c r="C1" s="81"/>
    </row>
    <row r="2" spans="1:3" ht="12.75" customHeight="1">
      <c r="A2" s="14" t="s">
        <v>101</v>
      </c>
      <c r="B2" s="18" t="s">
        <v>0</v>
      </c>
      <c r="C2" s="18" t="s">
        <v>1</v>
      </c>
    </row>
    <row r="3" spans="1:3" ht="12.75" customHeight="1">
      <c r="A3" s="11" t="s">
        <v>2</v>
      </c>
      <c r="B3" s="15">
        <v>168</v>
      </c>
      <c r="C3" s="15">
        <v>169</v>
      </c>
    </row>
    <row r="4" spans="1:3" ht="12.75" customHeight="1">
      <c r="A4" s="11" t="s">
        <v>8</v>
      </c>
      <c r="B4" s="15">
        <v>47</v>
      </c>
      <c r="C4" s="15">
        <v>46</v>
      </c>
    </row>
    <row r="5" spans="1:3" ht="12.75" customHeight="1">
      <c r="A5" s="11" t="s">
        <v>19</v>
      </c>
      <c r="B5" s="15">
        <v>91</v>
      </c>
      <c r="C5" s="15">
        <v>98</v>
      </c>
    </row>
    <row r="6" spans="1:3" ht="12.75" customHeight="1">
      <c r="A6" s="11" t="s">
        <v>39</v>
      </c>
      <c r="B6" s="15">
        <v>0</v>
      </c>
      <c r="C6" s="15">
        <v>0</v>
      </c>
    </row>
    <row r="7" spans="1:3" ht="12.75" customHeight="1">
      <c r="A7" s="11" t="s">
        <v>43</v>
      </c>
      <c r="B7" s="15">
        <v>21</v>
      </c>
      <c r="C7" s="15">
        <v>18</v>
      </c>
    </row>
    <row r="8" spans="1:3" ht="12.75" customHeight="1">
      <c r="A8" s="11" t="s">
        <v>56</v>
      </c>
      <c r="B8" s="15">
        <v>13</v>
      </c>
      <c r="C8" s="15">
        <v>13</v>
      </c>
    </row>
    <row r="9" spans="1:3" ht="12.75" customHeight="1">
      <c r="A9" s="11" t="s">
        <v>63</v>
      </c>
      <c r="B9" s="15">
        <v>0</v>
      </c>
      <c r="C9" s="15">
        <v>0</v>
      </c>
    </row>
    <row r="10" spans="1:3" ht="12.75" customHeight="1">
      <c r="A10" s="11" t="s">
        <v>66</v>
      </c>
      <c r="B10" s="15">
        <v>6</v>
      </c>
      <c r="C10" s="15">
        <v>5</v>
      </c>
    </row>
    <row r="11" spans="1:3" ht="12.75" customHeight="1">
      <c r="A11" s="11" t="s">
        <v>73</v>
      </c>
      <c r="B11" s="15">
        <v>3</v>
      </c>
      <c r="C11" s="15">
        <v>4</v>
      </c>
    </row>
    <row r="12" spans="1:3" ht="12.75" customHeight="1">
      <c r="A12" s="11" t="s">
        <v>77</v>
      </c>
      <c r="B12" s="17">
        <v>0</v>
      </c>
      <c r="C12" s="17">
        <v>0</v>
      </c>
    </row>
    <row r="13" spans="1:3" ht="12.75" customHeight="1">
      <c r="A13" s="34" t="s">
        <v>89</v>
      </c>
      <c r="B13" s="66">
        <v>349</v>
      </c>
      <c r="C13" s="60">
        <v>353</v>
      </c>
    </row>
    <row r="14" spans="1:3" ht="12.75" customHeight="1" thickBot="1">
      <c r="A14" s="86"/>
      <c r="B14" s="82"/>
      <c r="C14" s="82"/>
    </row>
    <row r="15" spans="1:3" ht="12.75" customHeight="1" thickBot="1">
      <c r="A15" s="79" t="s">
        <v>144</v>
      </c>
      <c r="B15" s="80"/>
      <c r="C15" s="81"/>
    </row>
    <row r="16" spans="1:3" ht="12.75" customHeight="1">
      <c r="A16" s="14" t="s">
        <v>101</v>
      </c>
      <c r="B16" s="18" t="s">
        <v>0</v>
      </c>
      <c r="C16" s="18" t="s">
        <v>1</v>
      </c>
    </row>
    <row r="17" spans="1:3" ht="12.75" customHeight="1">
      <c r="A17" s="11" t="s">
        <v>2</v>
      </c>
      <c r="B17" s="33">
        <v>24</v>
      </c>
      <c r="C17" s="33">
        <v>13</v>
      </c>
    </row>
    <row r="18" spans="1:3" ht="12.75" customHeight="1">
      <c r="A18" s="11" t="s">
        <v>8</v>
      </c>
      <c r="B18" s="15">
        <v>11</v>
      </c>
      <c r="C18" s="15">
        <v>3</v>
      </c>
    </row>
    <row r="19" spans="1:3" ht="12.75" customHeight="1">
      <c r="A19" s="11" t="s">
        <v>19</v>
      </c>
      <c r="B19" s="15">
        <v>5</v>
      </c>
      <c r="C19" s="15">
        <v>0</v>
      </c>
    </row>
    <row r="20" spans="1:3" ht="12.75" customHeight="1">
      <c r="A20" s="11" t="s">
        <v>39</v>
      </c>
      <c r="B20" s="15">
        <v>0</v>
      </c>
      <c r="C20" s="15">
        <v>0</v>
      </c>
    </row>
    <row r="21" spans="1:3" ht="12.75" customHeight="1">
      <c r="A21" s="11" t="s">
        <v>43</v>
      </c>
      <c r="B21" s="15">
        <v>4</v>
      </c>
      <c r="C21" s="15">
        <v>2</v>
      </c>
    </row>
    <row r="22" spans="1:3" ht="12.75" customHeight="1">
      <c r="A22" s="11" t="s">
        <v>56</v>
      </c>
      <c r="B22" s="15">
        <v>1</v>
      </c>
      <c r="C22" s="15">
        <v>0</v>
      </c>
    </row>
    <row r="23" spans="1:3" ht="12.75" customHeight="1">
      <c r="A23" s="11" t="s">
        <v>63</v>
      </c>
      <c r="B23" s="15">
        <v>0</v>
      </c>
      <c r="C23" s="15">
        <v>0</v>
      </c>
    </row>
    <row r="24" spans="1:3" ht="12.75" customHeight="1">
      <c r="A24" s="11" t="s">
        <v>66</v>
      </c>
      <c r="B24" s="15">
        <v>0</v>
      </c>
      <c r="C24" s="15">
        <v>1</v>
      </c>
    </row>
    <row r="25" spans="1:3" ht="12.75" customHeight="1">
      <c r="A25" s="11" t="s">
        <v>73</v>
      </c>
      <c r="B25" s="15">
        <v>1</v>
      </c>
      <c r="C25" s="15">
        <v>4</v>
      </c>
    </row>
    <row r="26" spans="1:3" ht="12.75" customHeight="1">
      <c r="A26" s="11" t="s">
        <v>77</v>
      </c>
      <c r="B26" s="17">
        <v>0</v>
      </c>
      <c r="C26" s="17">
        <v>0</v>
      </c>
    </row>
    <row r="27" spans="1:3" ht="12.75" customHeight="1">
      <c r="A27" s="34" t="s">
        <v>89</v>
      </c>
      <c r="B27" s="66">
        <v>46</v>
      </c>
      <c r="C27" s="60">
        <v>23</v>
      </c>
    </row>
    <row r="28" spans="1:3" ht="12.75" customHeight="1" thickBot="1">
      <c r="A28" s="86"/>
      <c r="B28" s="82"/>
      <c r="C28" s="82"/>
    </row>
    <row r="29" spans="1:3" ht="12.75" customHeight="1" thickBot="1">
      <c r="A29" s="79" t="s">
        <v>143</v>
      </c>
      <c r="B29" s="80"/>
      <c r="C29" s="81"/>
    </row>
    <row r="30" spans="1:3" ht="12.75" customHeight="1">
      <c r="A30" s="14" t="s">
        <v>101</v>
      </c>
      <c r="B30" s="18" t="s">
        <v>0</v>
      </c>
      <c r="C30" s="18" t="s">
        <v>1</v>
      </c>
    </row>
    <row r="31" spans="1:3" ht="12.75" customHeight="1">
      <c r="A31" s="11" t="s">
        <v>2</v>
      </c>
      <c r="B31" s="33">
        <v>564</v>
      </c>
      <c r="C31" s="33">
        <v>570</v>
      </c>
    </row>
    <row r="32" spans="1:3" ht="12.75" customHeight="1">
      <c r="A32" s="11" t="s">
        <v>8</v>
      </c>
      <c r="B32" s="15">
        <v>124</v>
      </c>
      <c r="C32" s="15">
        <v>143</v>
      </c>
    </row>
    <row r="33" spans="1:3" ht="12.75" customHeight="1">
      <c r="A33" s="11" t="s">
        <v>19</v>
      </c>
      <c r="B33" s="15">
        <v>204</v>
      </c>
      <c r="C33" s="15">
        <v>204</v>
      </c>
    </row>
    <row r="34" spans="1:3" ht="12.75" customHeight="1">
      <c r="A34" s="11" t="s">
        <v>39</v>
      </c>
      <c r="B34" s="15">
        <v>3</v>
      </c>
      <c r="C34" s="15">
        <v>3</v>
      </c>
    </row>
    <row r="35" spans="1:3" ht="12.75" customHeight="1">
      <c r="A35" s="11" t="s">
        <v>43</v>
      </c>
      <c r="B35" s="15">
        <v>27</v>
      </c>
      <c r="C35" s="15">
        <v>29</v>
      </c>
    </row>
    <row r="36" spans="1:3" ht="12.75" customHeight="1">
      <c r="A36" s="11" t="s">
        <v>56</v>
      </c>
      <c r="B36" s="15">
        <v>41</v>
      </c>
      <c r="C36" s="15">
        <v>32</v>
      </c>
    </row>
    <row r="37" spans="1:3" ht="12.75" customHeight="1">
      <c r="A37" s="11" t="s">
        <v>63</v>
      </c>
      <c r="B37" s="15">
        <v>0</v>
      </c>
      <c r="C37" s="15">
        <v>0</v>
      </c>
    </row>
    <row r="38" spans="1:3" ht="12.75" customHeight="1">
      <c r="A38" s="11" t="s">
        <v>66</v>
      </c>
      <c r="B38" s="15">
        <v>5</v>
      </c>
      <c r="C38" s="15">
        <v>9</v>
      </c>
    </row>
    <row r="39" spans="1:3" ht="12.75" customHeight="1">
      <c r="A39" s="11" t="s">
        <v>73</v>
      </c>
      <c r="B39" s="15">
        <v>741</v>
      </c>
      <c r="C39" s="15">
        <v>739</v>
      </c>
    </row>
    <row r="40" spans="1:3" ht="12.75" customHeight="1">
      <c r="A40" s="12" t="s">
        <v>77</v>
      </c>
      <c r="B40" s="17">
        <v>0</v>
      </c>
      <c r="C40" s="17">
        <v>0</v>
      </c>
    </row>
    <row r="41" spans="1:3" ht="12.75" customHeight="1">
      <c r="A41" s="34" t="s">
        <v>89</v>
      </c>
      <c r="B41" s="52">
        <v>1709</v>
      </c>
      <c r="C41" s="53">
        <v>1729</v>
      </c>
    </row>
    <row r="42" spans="1:3" ht="12.75" customHeight="1" thickBot="1">
      <c r="A42" s="13"/>
      <c r="B42" s="13"/>
      <c r="C42" s="13"/>
    </row>
    <row r="43" spans="1:3" ht="12.75" customHeight="1" thickBot="1">
      <c r="A43" s="79" t="s">
        <v>142</v>
      </c>
      <c r="B43" s="80"/>
      <c r="C43" s="81"/>
    </row>
    <row r="44" spans="1:3" ht="12.75" customHeight="1">
      <c r="A44" s="14" t="s">
        <v>101</v>
      </c>
      <c r="B44" s="18" t="s">
        <v>0</v>
      </c>
      <c r="C44" s="18" t="s">
        <v>1</v>
      </c>
    </row>
    <row r="45" spans="1:3" ht="12.75" customHeight="1">
      <c r="A45" s="11" t="s">
        <v>2</v>
      </c>
      <c r="B45" s="33">
        <v>432</v>
      </c>
      <c r="C45" s="33">
        <v>401</v>
      </c>
    </row>
    <row r="46" spans="1:3" ht="12.75" customHeight="1">
      <c r="A46" s="11" t="s">
        <v>8</v>
      </c>
      <c r="B46" s="15">
        <v>368</v>
      </c>
      <c r="C46" s="15">
        <v>361</v>
      </c>
    </row>
    <row r="47" spans="1:3" ht="12.75" customHeight="1">
      <c r="A47" s="11" t="s">
        <v>19</v>
      </c>
      <c r="B47" s="15">
        <v>631</v>
      </c>
      <c r="C47" s="15">
        <v>608</v>
      </c>
    </row>
    <row r="48" spans="1:3" ht="12.75" customHeight="1">
      <c r="A48" s="11" t="s">
        <v>39</v>
      </c>
      <c r="B48" s="15">
        <v>0</v>
      </c>
      <c r="C48" s="15">
        <v>0</v>
      </c>
    </row>
    <row r="49" spans="1:3" ht="12.75" customHeight="1">
      <c r="A49" s="11" t="s">
        <v>43</v>
      </c>
      <c r="B49" s="15">
        <v>63</v>
      </c>
      <c r="C49" s="15">
        <v>56</v>
      </c>
    </row>
    <row r="50" spans="1:3" ht="12.75" customHeight="1">
      <c r="A50" s="11" t="s">
        <v>56</v>
      </c>
      <c r="B50" s="15">
        <v>30</v>
      </c>
      <c r="C50" s="15">
        <v>20</v>
      </c>
    </row>
    <row r="51" spans="1:3" ht="12.75" customHeight="1">
      <c r="A51" s="11" t="s">
        <v>63</v>
      </c>
      <c r="B51" s="15">
        <v>6</v>
      </c>
      <c r="C51" s="15">
        <v>4</v>
      </c>
    </row>
    <row r="52" spans="1:3" ht="12.75" customHeight="1">
      <c r="A52" s="11" t="s">
        <v>66</v>
      </c>
      <c r="B52" s="15">
        <v>9</v>
      </c>
      <c r="C52" s="15">
        <v>6</v>
      </c>
    </row>
    <row r="53" spans="1:3" ht="12.75" customHeight="1">
      <c r="A53" s="11" t="s">
        <v>73</v>
      </c>
      <c r="B53" s="15">
        <v>5</v>
      </c>
      <c r="C53" s="15">
        <v>5</v>
      </c>
    </row>
    <row r="54" spans="1:3" ht="12.75" customHeight="1">
      <c r="A54" s="12" t="s">
        <v>77</v>
      </c>
      <c r="B54" s="17">
        <v>0</v>
      </c>
      <c r="C54" s="17">
        <v>0</v>
      </c>
    </row>
    <row r="55" spans="1:3" ht="12.75" customHeight="1">
      <c r="A55" s="34" t="s">
        <v>89</v>
      </c>
      <c r="B55" s="52">
        <v>1544</v>
      </c>
      <c r="C55" s="53">
        <v>1461</v>
      </c>
    </row>
    <row r="56" ht="12.75" customHeight="1" thickBot="1"/>
    <row r="57" spans="1:3" ht="12.75" customHeight="1" thickBot="1">
      <c r="A57" s="83" t="s">
        <v>136</v>
      </c>
      <c r="B57" s="84"/>
      <c r="C57" s="85"/>
    </row>
    <row r="58" spans="1:3" ht="12.75" customHeight="1">
      <c r="A58" s="14" t="s">
        <v>101</v>
      </c>
      <c r="B58" s="18" t="s">
        <v>0</v>
      </c>
      <c r="C58" s="18" t="s">
        <v>1</v>
      </c>
    </row>
    <row r="59" spans="1:3" ht="12.75" customHeight="1">
      <c r="A59" s="11" t="s">
        <v>2</v>
      </c>
      <c r="B59" s="32">
        <f aca="true" t="shared" si="0" ref="B59:C68">SUM(B3+B17+B31+B45)</f>
        <v>1188</v>
      </c>
      <c r="C59" s="32">
        <f t="shared" si="0"/>
        <v>1153</v>
      </c>
    </row>
    <row r="60" spans="1:3" ht="12.75" customHeight="1">
      <c r="A60" s="11" t="s">
        <v>8</v>
      </c>
      <c r="B60" s="32">
        <f t="shared" si="0"/>
        <v>550</v>
      </c>
      <c r="C60" s="32">
        <f t="shared" si="0"/>
        <v>553</v>
      </c>
    </row>
    <row r="61" spans="1:3" ht="12.75" customHeight="1">
      <c r="A61" s="11" t="s">
        <v>19</v>
      </c>
      <c r="B61" s="32">
        <f t="shared" si="0"/>
        <v>931</v>
      </c>
      <c r="C61" s="32">
        <f t="shared" si="0"/>
        <v>910</v>
      </c>
    </row>
    <row r="62" spans="1:3" ht="12.75" customHeight="1">
      <c r="A62" s="11" t="s">
        <v>39</v>
      </c>
      <c r="B62" s="32">
        <f t="shared" si="0"/>
        <v>3</v>
      </c>
      <c r="C62" s="32">
        <f t="shared" si="0"/>
        <v>3</v>
      </c>
    </row>
    <row r="63" spans="1:3" ht="12.75" customHeight="1">
      <c r="A63" s="11" t="s">
        <v>43</v>
      </c>
      <c r="B63" s="32">
        <f t="shared" si="0"/>
        <v>115</v>
      </c>
      <c r="C63" s="32">
        <f t="shared" si="0"/>
        <v>105</v>
      </c>
    </row>
    <row r="64" spans="1:3" ht="12.75" customHeight="1">
      <c r="A64" s="11" t="s">
        <v>56</v>
      </c>
      <c r="B64" s="32">
        <f t="shared" si="0"/>
        <v>85</v>
      </c>
      <c r="C64" s="32">
        <f t="shared" si="0"/>
        <v>65</v>
      </c>
    </row>
    <row r="65" spans="1:3" ht="12.75" customHeight="1">
      <c r="A65" s="11" t="s">
        <v>63</v>
      </c>
      <c r="B65" s="32">
        <f t="shared" si="0"/>
        <v>6</v>
      </c>
      <c r="C65" s="32">
        <f t="shared" si="0"/>
        <v>4</v>
      </c>
    </row>
    <row r="66" spans="1:3" ht="12.75" customHeight="1">
      <c r="A66" s="11" t="s">
        <v>66</v>
      </c>
      <c r="B66" s="32">
        <f t="shared" si="0"/>
        <v>20</v>
      </c>
      <c r="C66" s="32">
        <f t="shared" si="0"/>
        <v>21</v>
      </c>
    </row>
    <row r="67" spans="1:3" ht="12.75" customHeight="1">
      <c r="A67" s="11" t="s">
        <v>73</v>
      </c>
      <c r="B67" s="32">
        <f t="shared" si="0"/>
        <v>750</v>
      </c>
      <c r="C67" s="32">
        <f t="shared" si="0"/>
        <v>752</v>
      </c>
    </row>
    <row r="68" spans="1:3" ht="12.75" customHeight="1">
      <c r="A68" s="11" t="s">
        <v>77</v>
      </c>
      <c r="B68" s="32">
        <f t="shared" si="0"/>
        <v>0</v>
      </c>
      <c r="C68" s="32">
        <f t="shared" si="0"/>
        <v>0</v>
      </c>
    </row>
    <row r="69" spans="1:3" ht="12.75" customHeight="1">
      <c r="A69" s="34" t="s">
        <v>89</v>
      </c>
      <c r="B69" s="37">
        <v>3648</v>
      </c>
      <c r="C69" s="37">
        <f>SUM(C13+C27+C41+C55)</f>
        <v>3566</v>
      </c>
    </row>
    <row r="70" spans="1:3" ht="12.75" customHeight="1">
      <c r="A70" s="34" t="s">
        <v>97</v>
      </c>
      <c r="B70" s="37">
        <v>1035</v>
      </c>
      <c r="C70" s="37" t="s">
        <v>91</v>
      </c>
    </row>
    <row r="71" spans="1:3" ht="12.75" customHeight="1">
      <c r="A71" s="34" t="s">
        <v>98</v>
      </c>
      <c r="B71" s="37">
        <v>4683</v>
      </c>
      <c r="C71" s="37" t="s">
        <v>91</v>
      </c>
    </row>
  </sheetData>
  <sheetProtection/>
  <mergeCells count="7">
    <mergeCell ref="A57:C57"/>
    <mergeCell ref="A1:C1"/>
    <mergeCell ref="A15:C15"/>
    <mergeCell ref="A29:C29"/>
    <mergeCell ref="A43:C43"/>
    <mergeCell ref="A14:C14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&amp;RFY2001</oddHeader>
    <oddFooter>&amp;L8th District Court: Filings and Dispositions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Court Caseload - FY2001</dc:title>
  <dc:subject/>
  <dc:creator>Patricia Nosanchuk</dc:creator>
  <cp:keywords/>
  <dc:description/>
  <cp:lastModifiedBy>Jason Ralston</cp:lastModifiedBy>
  <cp:lastPrinted>2010-06-08T16:04:26Z</cp:lastPrinted>
  <dcterms:created xsi:type="dcterms:W3CDTF">2010-02-19T17:38:32Z</dcterms:created>
  <dcterms:modified xsi:type="dcterms:W3CDTF">2010-06-08T22:03:30Z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